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1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5.xml" ContentType="application/vnd.openxmlformats-officedocument.spreadsheetml.worksheet+xml"/>
  <Override PartName="/xl/worksheets/sheet4.xml" ContentType="application/vnd.openxmlformats-officedocument.spreadsheetml.worksheet+xml"/>
  <Override PartName="/xl/worksheets/sheet7.xml" ContentType="application/vnd.openxmlformats-officedocument.spreadsheetml.worksheet+xml"/>
  <Override PartName="/xl/worksheets/sheet10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6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4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ead me" sheetId="1" state="visible" r:id="rId3"/>
    <sheet name="LGA over time" sheetId="2" state="visible" r:id="rId4"/>
    <sheet name="Suburbs — all years" sheetId="3" state="visible" r:id="rId5"/>
    <sheet name="Suburbs 2021 (detailed)" sheetId="4" state="visible" r:id="rId6"/>
    <sheet name="Age structure by suburb" sheetId="5" state="visible" r:id="rId7"/>
    <sheet name="Ancestry by suburb" sheetId="6" state="visible" r:id="rId8"/>
    <sheet name="Population &amp; growth" sheetId="7" state="visible" r:id="rId9"/>
    <sheet name="Neighbouring LGAs 2021" sheetId="8" state="visible" r:id="rId10"/>
    <sheet name="Fertility (SA2 2024)" sheetId="9" state="visible" r:id="rId11"/>
    <sheet name="St Leonards &amp; boundaries" sheetId="10" state="visible" r:id="rId12"/>
    <sheet name="Sources &amp; links" sheetId="11" state="visible" r:id="rId1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<sst xmlns="http://schemas.openxmlformats.org/spreadsheetml/2006/main" count="631" uniqueCount="273">
  <si>
    <t xml:space="preserve">The Changing Face of Lane Cove</t>
  </si>
  <si>
    <t xml:space="preserve">Data appendix — every figure behind the article, with sources.</t>
  </si>
  <si>
    <t xml:space="preserve">Companion to the In the Cove article:</t>
  </si>
  <si>
    <t xml:space="preserve">https://inthecove.com.au/2026/06/30/changing-face-of-lane-cove/</t>
  </si>
  <si>
    <t xml:space="preserve">What this workbook contains</t>
  </si>
  <si>
    <t xml:space="preserve">• LGA over time — Lane Cove LGA on every indicator, each census 1976-2021 plus 2024/2025 population estimates.</t>
  </si>
  <si>
    <t xml:space="preserve">• Suburbs — all years — all 8 suburbs (plus the LGA) on ~18 measures at the 2006, 2016 and 2021 censuses.</t>
  </si>
  <si>
    <t xml:space="preserve">• Suburbs 2021 (detailed) — the fuller 2021 cut: income, rents, mortgages, bedrooms, dwelling and tenure mix.</t>
  </si>
  <si>
    <t xml:space="preserve">• Age structure by suburb — the 11 ABS age bands, by suburb, 2016 and 2021.</t>
  </si>
  <si>
    <t xml:space="preserve">• Ancestry (top 5) by suburb — leading ancestries by suburb, 2016 and 2021.</t>
  </si>
  <si>
    <t xml:space="preserve">• Population &amp; growth — suburb populations 2011 / 2016 / 2021 and the change across them.</t>
  </si>
  <si>
    <t xml:space="preserve">• Neighbouring LGAs 2021 — Hunters Hill, Willoughby, Mosman, North Sydney, Ryde for comparison.</t>
  </si>
  <si>
    <t xml:space="preserve">• Fertility (SA2) — the 2024 birth-rate picture for the areas covering Lane Cove, plus the Sydney context.</t>
  </si>
  <si>
    <t xml:space="preserve">• Sources &amp; links — a direct ABS QuickStats link for every suburb in every census year, plus all other sources.</t>
  </si>
  <si>
    <t xml:space="preserve">Coverage and method notes</t>
  </si>
  <si>
    <t xml:space="preserve">• Source: Australian Bureau of Statistics (ABS) Census QuickStats unless otherwise noted. Compiled 30 June 2026.</t>
  </si>
  <si>
    <t xml:space="preserve">• Pre-2001 LGA figures are best-effort reconstructions on the modern LGA boundary, drawn from ABS Historical Statistical Division publications. They are approximate; treat 2001 onward as the firm series.</t>
  </si>
  <si>
    <t xml:space="preserve">• ABS suburb codes change between censuses: State Suburb (SSC) codes for 2006/2011/2016, Suburb and Locality (SAL) codes for 2021. The same suburb has a different code each year (see Sources &amp; links).</t>
  </si>
  <si>
    <t xml:space="preserve">• Ancestry and language allow multiple/again responses, so shares do not sum to 100%. Religion shares exclude 'not stated'.</t>
  </si>
  <si>
    <t xml:space="preserve">• 2006 ABS QuickStats did not publish suburb-level ancestry or the full age structure; those cells are left blank for 2006.</t>
  </si>
  <si>
    <t xml:space="preserve">• Occupation is not included here: ABS replaced ASCO with ANZSCO in 2011, so pre-2011 occupation is not directly comparable.</t>
  </si>
  <si>
    <t xml:space="preserve">• Fertility is reported at ABS Statistical Area Level 2 (SA2), which is coarser than our suburbs and crosses their boundaries. Do not read an SA2 rate as a single suburb's rate.</t>
  </si>
  <si>
    <t xml:space="preserve">• Suburb areas (km², used for density) are official ABS ASGS Edition 3 SAL2021 boundaries (AREASQKM21).</t>
  </si>
  <si>
    <t xml:space="preserve">• Coverage note: about 2,636 residents of the suburb of St Leonards (2021) live inside the Lane Cove LGA but are not covered by this workbook's eight suburbs. See the St Leonards &amp; boundaries sheet.</t>
  </si>
  <si>
    <t xml:space="preserve">• Coverage note: Lane Cove North's full suburb spills over the council boundary, with about 2,515 of its residents (2021) in Willoughby LGA, north of Mowbray Road. See the St Leonards &amp; boundaries sheet.</t>
  </si>
  <si>
    <t xml:space="preserve">Compiled by Anthony El-Khoury with AI assistance; every figure checked against the cited ABS source.</t>
  </si>
  <si>
    <t xml:space="preserve">Census year</t>
  </si>
  <si>
    <t xml:space="preserve">Population</t>
  </si>
  <si>
    <t xml:space="preserve">People per dwelling</t>
  </si>
  <si>
    <t xml:space="preserve">Flats / apartments (%)</t>
  </si>
  <si>
    <t xml:space="preserve">Separate houses (%)</t>
  </si>
  <si>
    <t xml:space="preserve">Born overseas (%)</t>
  </si>
  <si>
    <t xml:space="preserve">Median age</t>
  </si>
  <si>
    <t xml:space="preserve">Median household income ($/week)</t>
  </si>
  <si>
    <t xml:space="preserve">No religion (%)</t>
  </si>
  <si>
    <t xml:space="preserve">Catholic (%)</t>
  </si>
  <si>
    <t xml:space="preserve">Anglican (%)</t>
  </si>
  <si>
    <t xml:space="preserve">Couples with children (% of families)</t>
  </si>
  <si>
    <t xml:space="preserve">Lone-person households (%)</t>
  </si>
  <si>
    <t xml:space="preserve">Note</t>
  </si>
  <si>
    <t xml:space="preserve">approximate — ABS HSD compendium</t>
  </si>
  <si>
    <t xml:space="preserve">approximate — ABS census 1991 LGA tabulations</t>
  </si>
  <si>
    <t xml:space="preserve">approximate — ABS census 1996 LGA tabulations</t>
  </si>
  <si>
    <t xml:space="preserve">ABS ERP 2024 (3218.0)</t>
  </si>
  <si>
    <t xml:space="preserve">ABS Regional Population (3218.0), ERP at 30 June 2025; 43,094, cross-checked via profile.id/NSROC and citypopulation.de</t>
  </si>
  <si>
    <t xml:space="preserve">Suburb</t>
  </si>
  <si>
    <t xml:space="preserve">Top non-English language</t>
  </si>
  <si>
    <t xml:space="preserve">Top language (%)</t>
  </si>
  <si>
    <t xml:space="preserve">Owned outright (%)</t>
  </si>
  <si>
    <t xml:space="preserve">Owned with mortgage (%)</t>
  </si>
  <si>
    <t xml:space="preserve">Rented (%)</t>
  </si>
  <si>
    <t xml:space="preserve">Couples without children (%)</t>
  </si>
  <si>
    <t xml:space="preserve">Under 15 (%)</t>
  </si>
  <si>
    <t xml:space="preserve">65 and over (%)</t>
  </si>
  <si>
    <t xml:space="preserve">Lane Cove</t>
  </si>
  <si>
    <t xml:space="preserve">Cantonese</t>
  </si>
  <si>
    <t xml:space="preserve">Lane Cove North</t>
  </si>
  <si>
    <t xml:space="preserve">Lane Cove West</t>
  </si>
  <si>
    <t xml:space="preserve">Greenwich</t>
  </si>
  <si>
    <t xml:space="preserve">Riverview</t>
  </si>
  <si>
    <t xml:space="preserve">Longueville</t>
  </si>
  <si>
    <t xml:space="preserve">Greek</t>
  </si>
  <si>
    <t xml:space="preserve">Linley Point</t>
  </si>
  <si>
    <t xml:space="preserve">Northwood</t>
  </si>
  <si>
    <t xml:space="preserve">Lane Cove LGA</t>
  </si>
  <si>
    <t xml:space="preserve">Mandarin</t>
  </si>
  <si>
    <t xml:space="preserve">Median rent ($/week)</t>
  </si>
  <si>
    <t xml:space="preserve">Median mortgage ($/month)</t>
  </si>
  <si>
    <t xml:space="preserve">Average bedrooms</t>
  </si>
  <si>
    <t xml:space="preserve">Semi / townhouse (%)</t>
  </si>
  <si>
    <t xml:space="preserve">Top ancestries (share %)</t>
  </si>
  <si>
    <t xml:space="preserve">English 29.1%; Australian 24.4%; Chinese 14.0%; Irish 11.6%; Scottish 8.3%</t>
  </si>
  <si>
    <t xml:space="preserve">English 25.3%; Australian 21.7%; Chinese 16.1%; Irish 9.0%; Scottish 6.6%</t>
  </si>
  <si>
    <t xml:space="preserve">English 26.8%; Australian 25.5%; Chinese 11.4%; Irish 10.5%; Scottish 7.8%</t>
  </si>
  <si>
    <t xml:space="preserve">English 33.9%; Australian 27.7%; Irish 13.5%; Scottish 11.7%; Chinese 10.5%</t>
  </si>
  <si>
    <t xml:space="preserve">English 35.0%; Australian 30.6%; Irish 18.3%; Scottish 10.0%; Chinese 8.6%</t>
  </si>
  <si>
    <t xml:space="preserve">English 36.1%; Australian 31.1%; Irish 16.9%; Chinese 11.2%; Scottish 11.0%</t>
  </si>
  <si>
    <t xml:space="preserve">Chinese 23.8%; English 23.3%; Australian 16.5%; Italian 8.4%; Irish 7.3%</t>
  </si>
  <si>
    <t xml:space="preserve">Australian 32.6%; English 32.1%; Irish 17.0%</t>
  </si>
  <si>
    <t xml:space="preserve">English 28.5%; Australian 24.3%; Chinese 14.1%</t>
  </si>
  <si>
    <t xml:space="preserve">0-4 (%)</t>
  </si>
  <si>
    <t xml:space="preserve">5-14 (%)</t>
  </si>
  <si>
    <t xml:space="preserve">15-19 (%)</t>
  </si>
  <si>
    <t xml:space="preserve">20-24 (%)</t>
  </si>
  <si>
    <t xml:space="preserve">25-34 (%)</t>
  </si>
  <si>
    <t xml:space="preserve">35-44 (%)</t>
  </si>
  <si>
    <t xml:space="preserve">45-54 (%)</t>
  </si>
  <si>
    <t xml:space="preserve">55-64 (%)</t>
  </si>
  <si>
    <t xml:space="preserve">65-74 (%)</t>
  </si>
  <si>
    <t xml:space="preserve">75-84 (%)</t>
  </si>
  <si>
    <t xml:space="preserve">85+ (%)</t>
  </si>
  <si>
    <t xml:space="preserve">Rank</t>
  </si>
  <si>
    <t xml:space="preserve">Ancestry</t>
  </si>
  <si>
    <t xml:space="preserve">Share (%)</t>
  </si>
  <si>
    <t xml:space="preserve">English</t>
  </si>
  <si>
    <t xml:space="preserve">Australian</t>
  </si>
  <si>
    <t xml:space="preserve">Irish</t>
  </si>
  <si>
    <t xml:space="preserve">Chinese</t>
  </si>
  <si>
    <t xml:space="preserve">Scottish</t>
  </si>
  <si>
    <t xml:space="preserve">Italian</t>
  </si>
  <si>
    <t xml:space="preserve">2011</t>
  </si>
  <si>
    <t xml:space="preserve">2016</t>
  </si>
  <si>
    <t xml:space="preserve">2021</t>
  </si>
  <si>
    <t xml:space="preserve">Change 2011-2021</t>
  </si>
  <si>
    <t xml:space="preserve">Change 2011-2021 (%)</t>
  </si>
  <si>
    <t xml:space="preserve">largest single-suburb gain; steady across both intervals (+1343 then +1546)</t>
  </si>
  <si>
    <t xml:space="preserve">surge 2011-2016 (+2099, Mowbray Road completions) then plateaued (+337 to 2021)</t>
  </si>
  <si>
    <t xml:space="preserve">n/a (suburb not separately coded in 2011)</t>
  </si>
  <si>
    <t xml:space="preserve">LGA</t>
  </si>
  <si>
    <t xml:space="preserve">Hunters Hill</t>
  </si>
  <si>
    <t xml:space="preserve">English 29.3%; Australian 26.2%; Irish 14.0%</t>
  </si>
  <si>
    <t xml:space="preserve">Willoughby</t>
  </si>
  <si>
    <t xml:space="preserve">Chinese 26.5%; English 23.5%; Australian 20.0%</t>
  </si>
  <si>
    <t xml:space="preserve">Mosman</t>
  </si>
  <si>
    <t xml:space="preserve">English 41.0%; Australian 26.8%; Irish 14.3%</t>
  </si>
  <si>
    <t xml:space="preserve">North Sydney</t>
  </si>
  <si>
    <t xml:space="preserve">English 33.6%; Australian 22.9%; Irish 12.9%</t>
  </si>
  <si>
    <t xml:space="preserve">Ryde</t>
  </si>
  <si>
    <t xml:space="preserve">Chinese 26.1%; English 16.9%; Australian 16.1%</t>
  </si>
  <si>
    <t xml:space="preserve">Fertility — Lane Cove in the Sydney context (2024)</t>
  </si>
  <si>
    <t xml:space="preserve">Greater Sydney</t>
  </si>
  <si>
    <t xml:space="preserve">Births, 2024</t>
  </si>
  <si>
    <t xml:space="preserve">a 20-year low</t>
  </si>
  <si>
    <t xml:space="preserve">Total fertility rate (TFR), 2024</t>
  </si>
  <si>
    <t xml:space="preserve">down nearly 20% (about a fifth) over the decade to 2024</t>
  </si>
  <si>
    <t xml:space="preserve">Replacement level (reference)</t>
  </si>
  <si>
    <t xml:space="preserve">children per woman to hold population steady</t>
  </si>
  <si>
    <t xml:space="preserve">Peak annual births (year)</t>
  </si>
  <si>
    <t xml:space="preserve">72,514 births at peak</t>
  </si>
  <si>
    <t xml:space="preserve">SA2s at/above replacement, 2024 (%)</t>
  </si>
  <si>
    <t xml:space="preserve">was 17% a decade earlier</t>
  </si>
  <si>
    <t xml:space="preserve">SA2s where deaths exceeded births, 2024 (%)</t>
  </si>
  <si>
    <t xml:space="preserve">Women 30-34 who had never had a child, 2021 (%)</t>
  </si>
  <si>
    <t xml:space="preserve">Statistical areas (SA2) covering the Lane Cove LGA</t>
  </si>
  <si>
    <t xml:space="preserve">SA2 (chart label)</t>
  </si>
  <si>
    <t xml:space="preserve">TFR 2024</t>
  </si>
  <si>
    <t xml:space="preserve">Births change 2014→2024</t>
  </si>
  <si>
    <t xml:space="preserve">Lane Cove (village)</t>
  </si>
  <si>
    <t xml:space="preserve">Greenwich–Riverview</t>
  </si>
  <si>
    <t xml:space="preserve">Lane Cove North area</t>
  </si>
  <si>
    <t xml:space="preserve">Hunters Hill - Woolwich (neighbour)</t>
  </si>
  <si>
    <t xml:space="preserve">Sydney average TFR 1.44  ·  Replacement 2.1.  SA2 geography is coarser than our suburbs and crosses their boundaries.</t>
  </si>
  <si>
    <t xml:space="preserve">Who lives where: suburbs vs the council boundary (2021 Census, mesh-block counts)</t>
  </si>
  <si>
    <t xml:space="preserve">ABS suburb (SAL)</t>
  </si>
  <si>
    <t xml:space="preserve">Persons in Lane Cove LGA</t>
  </si>
  <si>
    <t xml:space="preserve">St Leonards</t>
  </si>
  <si>
    <t xml:space="preserve">Total within LGA</t>
  </si>
  <si>
    <t xml:space="preserve">Within the LGA at 2021: 39,478 persons, 17,288 dwellings, 511 mesh blocks.</t>
  </si>
  <si>
    <t xml:space="preserve">Lane Cove North's full suburb also includes 2,515 persons in Willoughby LGA (north of Mowbray Road). Exactly nine ABS suburbs intersect the LGA. Mesh-block sums differ slightly from QuickStats (39,438) due to ABS confidentiality perturbation.</t>
  </si>
  <si>
    <t xml:space="preserve">Source: ABS Mesh Block Counts 2021 joined to ASGS Edition 3 SAL/LGA allocation files.</t>
  </si>
  <si>
    <t xml:space="preserve">The suburb of St Leonards across the censuses (whole suburb, spans 3 LGAs)</t>
  </si>
  <si>
    <t xml:space="preserve">ABS code</t>
  </si>
  <si>
    <t xml:space="preserve">Population (whole suburb)</t>
  </si>
  <si>
    <t xml:space="preserve">SSC11939</t>
  </si>
  <si>
    <t xml:space="preserve">SSC12149</t>
  </si>
  <si>
    <t xml:space="preserve">SSC13642</t>
  </si>
  <si>
    <t xml:space="preserve">SAL13657</t>
  </si>
  <si>
    <t xml:space="preserve">Up 81% over the 15 years to 2021.</t>
  </si>
  <si>
    <t xml:space="preserve">How the suburbs became official (NSW Geographical Names Board)</t>
  </si>
  <si>
    <t xml:space="preserve">Date</t>
  </si>
  <si>
    <t xml:space="preserve">What happened</t>
  </si>
  <si>
    <t xml:space="preserve">22 Sep 1995</t>
  </si>
  <si>
    <t xml:space="preserve">Proposal to assign nine suburb names, including Osborne Park and St Leonards but no Lane Cove North (map GNB3624/A).</t>
  </si>
  <si>
    <t xml:space="preserve">29 Nov 1999</t>
  </si>
  <si>
    <t xml:space="preserve">Osborne Park withdrawn from the proposal.</t>
  </si>
  <si>
    <t xml:space="preserve">2 Aug 2002</t>
  </si>
  <si>
    <t xml:space="preserve">Revised proposal, the first to include Lane Cove North (Government Gazette No. 125, p. 5824).</t>
  </si>
  <si>
    <t xml:space="preserve">6 Sep 2002</t>
  </si>
  <si>
    <t xml:space="preserve">Assignment of the nine current suburbs (Government Gazette No. 142, p. 8018, map GNB3624).</t>
  </si>
  <si>
    <t xml:space="preserve">20 Jan 2006</t>
  </si>
  <si>
    <t xml:space="preserve">Willoughby-side boundary determination for Lane Cove North and St Leonards (Government Gazette No. 9, pp. 462-463, map GNB3554).</t>
  </si>
  <si>
    <t xml:space="preserve">'St Leonards South' is a planning-precinct name, not an official suburb. The ABS counted 'Lane Cove North' from the 2001 Census, before official assignment.</t>
  </si>
  <si>
    <t xml:space="preserve">Suburb / area</t>
  </si>
  <si>
    <t xml:space="preserve">ABS QuickStats link</t>
  </si>
  <si>
    <t xml:space="preserve">SSC11559</t>
  </si>
  <si>
    <t xml:space="preserve">https://www.abs.gov.au/census/find-census-data/quickstats/2006/SSC11559</t>
  </si>
  <si>
    <t xml:space="preserve">SSC11329</t>
  </si>
  <si>
    <t xml:space="preserve">https://www.abs.gov.au/census/find-census-data/quickstats/2011/SSC11329</t>
  </si>
  <si>
    <t xml:space="preserve">SSC12266</t>
  </si>
  <si>
    <t xml:space="preserve">https://www.abs.gov.au/census/find-census-data/quickstats/2016/SSC12266</t>
  </si>
  <si>
    <t xml:space="preserve">SAL12275</t>
  </si>
  <si>
    <t xml:space="preserve">https://www.abs.gov.au/census/find-census-data/quickstats/2021/SAL12275</t>
  </si>
  <si>
    <t xml:space="preserve">SSC11561</t>
  </si>
  <si>
    <t xml:space="preserve">https://www.abs.gov.au/census/find-census-data/quickstats/2006/SSC11561</t>
  </si>
  <si>
    <t xml:space="preserve">SSC11330</t>
  </si>
  <si>
    <t xml:space="preserve">https://www.abs.gov.au/census/find-census-data/quickstats/2011/SSC11330</t>
  </si>
  <si>
    <t xml:space="preserve">SSC12267</t>
  </si>
  <si>
    <t xml:space="preserve">https://www.abs.gov.au/census/find-census-data/quickstats/2016/SSC12267</t>
  </si>
  <si>
    <t xml:space="preserve">SAL12276</t>
  </si>
  <si>
    <t xml:space="preserve">https://www.abs.gov.au/census/find-census-data/quickstats/2021/SAL12276</t>
  </si>
  <si>
    <t xml:space="preserve">SSC11563</t>
  </si>
  <si>
    <t xml:space="preserve">https://www.abs.gov.au/census/find-census-data/quickstats/2006/SSC11563</t>
  </si>
  <si>
    <t xml:space="preserve">SSC11331</t>
  </si>
  <si>
    <t xml:space="preserve">https://www.abs.gov.au/census/find-census-data/quickstats/2011/SSC11331</t>
  </si>
  <si>
    <t xml:space="preserve">SSC12268</t>
  </si>
  <si>
    <t xml:space="preserve">https://www.abs.gov.au/census/find-census-data/quickstats/2016/SSC12268</t>
  </si>
  <si>
    <t xml:space="preserve">SAL12277</t>
  </si>
  <si>
    <t xml:space="preserve">https://www.abs.gov.au/census/find-census-data/quickstats/2021/SAL12277</t>
  </si>
  <si>
    <t xml:space="preserve">SSC11431</t>
  </si>
  <si>
    <t xml:space="preserve">https://www.abs.gov.au/census/find-census-data/quickstats/2006/SSC11431</t>
  </si>
  <si>
    <t xml:space="preserve">SSC11027</t>
  </si>
  <si>
    <t xml:space="preserve">https://www.abs.gov.au/census/find-census-data/quickstats/2011/SSC11027</t>
  </si>
  <si>
    <t xml:space="preserve">SSC11770</t>
  </si>
  <si>
    <t xml:space="preserve">https://www.abs.gov.au/census/find-census-data/quickstats/2016/SSC11770</t>
  </si>
  <si>
    <t xml:space="preserve">SAL11776</t>
  </si>
  <si>
    <t xml:space="preserve">https://www.abs.gov.au/census/find-census-data/quickstats/2021/SAL11776</t>
  </si>
  <si>
    <t xml:space="preserve">SSC11853</t>
  </si>
  <si>
    <t xml:space="preserve">https://www.abs.gov.au/census/find-census-data/quickstats/2006/SSC11853</t>
  </si>
  <si>
    <t xml:space="preserve">SSC11976</t>
  </si>
  <si>
    <t xml:space="preserve">https://www.abs.gov.au/census/find-census-data/quickstats/2011/SSC11976</t>
  </si>
  <si>
    <t xml:space="preserve">SSC13370</t>
  </si>
  <si>
    <t xml:space="preserve">https://www.abs.gov.au/census/find-census-data/quickstats/2016/SSC13370</t>
  </si>
  <si>
    <t xml:space="preserve">SAL13385</t>
  </si>
  <si>
    <t xml:space="preserve">https://www.abs.gov.au/census/find-census-data/quickstats/2021/SAL13385</t>
  </si>
  <si>
    <t xml:space="preserve">SSC11609</t>
  </si>
  <si>
    <t xml:space="preserve">https://www.abs.gov.au/census/find-census-data/quickstats/2006/SSC11609</t>
  </si>
  <si>
    <t xml:space="preserve">SSC11406</t>
  </si>
  <si>
    <t xml:space="preserve">https://www.abs.gov.au/census/find-census-data/quickstats/2011/SSC11406</t>
  </si>
  <si>
    <t xml:space="preserve">SSC12385</t>
  </si>
  <si>
    <t xml:space="preserve">https://www.abs.gov.au/census/find-census-data/quickstats/2016/SSC12385</t>
  </si>
  <si>
    <t xml:space="preserve">SAL12394</t>
  </si>
  <si>
    <t xml:space="preserve">https://www.abs.gov.au/census/find-census-data/quickstats/2021/SAL12394</t>
  </si>
  <si>
    <t xml:space="preserve">SSC11599</t>
  </si>
  <si>
    <t xml:space="preserve">https://www.abs.gov.au/census/find-census-data/quickstats/2006/SSC11599</t>
  </si>
  <si>
    <t xml:space="preserve">SSC11378</t>
  </si>
  <si>
    <t xml:space="preserve">https://www.abs.gov.au/census/find-census-data/quickstats/2011/SSC11378</t>
  </si>
  <si>
    <t xml:space="preserve">SSC12341</t>
  </si>
  <si>
    <t xml:space="preserve">https://www.abs.gov.au/census/find-census-data/quickstats/2016/SSC12341</t>
  </si>
  <si>
    <t xml:space="preserve">SAL12350</t>
  </si>
  <si>
    <t xml:space="preserve">https://www.abs.gov.au/census/find-census-data/quickstats/2021/SAL12350</t>
  </si>
  <si>
    <t xml:space="preserve">SSC11753</t>
  </si>
  <si>
    <t xml:space="preserve">https://www.abs.gov.au/census/find-census-data/quickstats/2006/SSC11753</t>
  </si>
  <si>
    <t xml:space="preserve">SSC11775</t>
  </si>
  <si>
    <t xml:space="preserve">https://www.abs.gov.au/census/find-census-data/quickstats/2011/SSC11775</t>
  </si>
  <si>
    <t xml:space="preserve">SSC13024</t>
  </si>
  <si>
    <t xml:space="preserve">https://www.abs.gov.au/census/find-census-data/quickstats/2016/SSC13024</t>
  </si>
  <si>
    <t xml:space="preserve">SAL13034</t>
  </si>
  <si>
    <t xml:space="preserve">https://www.abs.gov.au/census/find-census-data/quickstats/2021/SAL13034</t>
  </si>
  <si>
    <t xml:space="preserve">https://www.abs.gov.au/census/find-census-data/quickstats/2006/SSC11939</t>
  </si>
  <si>
    <t xml:space="preserve">https://www.abs.gov.au/census/find-census-data/quickstats/2011/SSC12149</t>
  </si>
  <si>
    <t xml:space="preserve">https://www.abs.gov.au/census/find-census-data/quickstats/2016/SSC13642</t>
  </si>
  <si>
    <t xml:space="preserve">https://www.abs.gov.au/census/find-census-data/quickstats/2021/SAL13657</t>
  </si>
  <si>
    <t xml:space="preserve">LGA14700</t>
  </si>
  <si>
    <t xml:space="preserve">https://www.abs.gov.au/census/find-census-data/quickstats/2001/LGA14700</t>
  </si>
  <si>
    <t xml:space="preserve">https://www.abs.gov.au/census/find-census-data/quickstats/2006/LGA14700</t>
  </si>
  <si>
    <t xml:space="preserve">https://www.abs.gov.au/census/find-census-data/quickstats/2011/LGA14700</t>
  </si>
  <si>
    <t xml:space="preserve">https://www.abs.gov.au/census/find-census-data/quickstats/2016/LGA14700</t>
  </si>
  <si>
    <t xml:space="preserve">https://www.abs.gov.au/census/find-census-data/quickstats/2021/LGA14700</t>
  </si>
  <si>
    <t xml:space="preserve">Hunters Hill LGA</t>
  </si>
  <si>
    <t xml:space="preserve">LGA14100</t>
  </si>
  <si>
    <t xml:space="preserve">https://www.abs.gov.au/census/find-census-data/quickstats/2021/LGA14100</t>
  </si>
  <si>
    <t xml:space="preserve">Willoughby LGA</t>
  </si>
  <si>
    <t xml:space="preserve">LGA18250</t>
  </si>
  <si>
    <t xml:space="preserve">https://www.abs.gov.au/census/find-census-data/quickstats/2021/LGA18250</t>
  </si>
  <si>
    <t xml:space="preserve">Mosman LGA</t>
  </si>
  <si>
    <t xml:space="preserve">LGA15350</t>
  </si>
  <si>
    <t xml:space="preserve">https://www.abs.gov.au/census/find-census-data/quickstats/2021/LGA15350</t>
  </si>
  <si>
    <t xml:space="preserve">North Sydney LGA</t>
  </si>
  <si>
    <t xml:space="preserve">LGA15950</t>
  </si>
  <si>
    <t xml:space="preserve">https://www.abs.gov.au/census/find-census-data/quickstats/2021/LGA15950</t>
  </si>
  <si>
    <t xml:space="preserve">Ryde LGA</t>
  </si>
  <si>
    <t xml:space="preserve">LGA16700</t>
  </si>
  <si>
    <t xml:space="preserve">https://www.abs.gov.au/census/find-census-data/quickstats/2021/LGA16700</t>
  </si>
  <si>
    <t xml:space="preserve">Other sources</t>
  </si>
  <si>
    <t xml:space="preserve">ABS Regional Population (3218.0) — Estimated Resident Population (2024, 2025)</t>
  </si>
  <si>
    <t xml:space="preserve">ABS Births, Australia</t>
  </si>
  <si>
    <t xml:space="preserve">ABS ASGS Edition 3 — SAL2021 digital boundaries (suburb areas, km²)</t>
  </si>
  <si>
    <t xml:space="preserve">Sydney Morning Herald — 'Sydney, where have all the babies gone?' (Matt Wade, 28 May 2026)</t>
  </si>
  <si>
    <t xml:space="preserve">In the Cove — Lane Cove school enrolments falling (April 2026)</t>
  </si>
  <si>
    <t xml:space="preserve">Dictionary of Sydney — Lane Cove (industrial history)</t>
  </si>
  <si>
    <t xml:space="preserve">University of Sydney Library — 'Industrial Heritage of Lane Cove' (1987)</t>
  </si>
  <si>
    <t xml:space="preserve">In the Cove — Salvatore Nicotra 90th birthday (Life Savers factory)</t>
  </si>
  <si>
    <t xml:space="preserve">The article: The Changing Face of Lane Cove (In the Cove)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</si>
</sst>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.0%"/>
  </numFmts>
  <fonts count="17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8"/>
      <color rgb="FFCA2027"/>
      <name val="Arial"/>
      <family val="0"/>
      <charset val="1"/>
    </font>
    <font>
      <i val="true"/>
      <sz val="11"/>
      <color rgb="FF111111"/>
      <name val="Arial"/>
      <family val="0"/>
      <charset val="1"/>
    </font>
    <font>
      <b val="true"/>
      <sz val="10"/>
      <color rgb="FF111111"/>
      <name val="Arial"/>
      <family val="0"/>
      <charset val="1"/>
    </font>
    <font>
      <u val="single"/>
      <sz val="10"/>
      <color rgb="FF0563C1"/>
      <name val="Arial"/>
      <family val="0"/>
      <charset val="1"/>
    </font>
    <font>
      <b val="true"/>
      <sz val="12"/>
      <color rgb="FFCA2027"/>
      <name val="Arial"/>
      <family val="0"/>
      <charset val="1"/>
    </font>
    <font>
      <sz val="10"/>
      <color rgb="FF111111"/>
      <name val="Arial"/>
      <family val="0"/>
      <charset val="1"/>
    </font>
    <font>
      <i val="true"/>
      <sz val="10"/>
      <color rgb="FF777777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b val="true"/>
      <sz val="14"/>
      <color rgb="FFCA2027"/>
      <name val="Arial"/>
      <family val="0"/>
      <charset val="1"/>
    </font>
    <font>
      <sz val="10"/>
      <color rgb="FF777777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i val="true"/>
      <sz val="10"/>
      <color rgb="FF111111"/>
      <name val="Arial"/>
      <family val="0"/>
      <charset val="1"/>
    </font>
    <font>
      <b val="true"/>
      <sz val="11"/>
      <color rgb="FFCA2027"/>
      <name val="Arial"/>
      <family val="0"/>
      <charset val="1"/>
    </font>
  </fonts>
  <fills count="4">
    <fill>
      <patternFill patternType="none"/>
    </fill>
    <fill>
      <patternFill patternType="gray125"/>
    </fill>
    <fill>
      <patternFill patternType="solid">
        <fgColor rgb="FF1F1F1F"/>
        <bgColor rgb="FF111111"/>
      </patternFill>
    </fill>
    <fill>
      <patternFill patternType="solid">
        <fgColor rgb="FFFBECEC"/>
        <bgColor rgb="FFFFFF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11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777777"/>
      <rgbColor rgb="FF9999FF"/>
      <rgbColor rgb="FF993366"/>
      <rgbColor rgb="FFFBECEC"/>
      <rgbColor rgb="FFCCFFFF"/>
      <rgbColor rgb="FF660066"/>
      <rgbColor rgb="FFFF8080"/>
      <rgbColor rgb="FF0563C1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111111"/>
      <rgbColor rgb="FF333300"/>
      <rgbColor rgb="FFCA2027"/>
      <rgbColor rgb="FF993366"/>
      <rgbColor rgb="FF333399"/>
      <rgbColor rgb="FF1F1F1F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s://inthecove.com.au/2026/06/30/changing-face-of-lane-cove/" TargetMode="External"/>
</Relationships>
</file>

<file path=xl/worksheets/_rels/sheet11.xml.rels><?xml version="1.0" encoding="UTF-8"?>
<Relationships xmlns="http://schemas.openxmlformats.org/package/2006/relationships"><Relationship Id="rId1" Type="http://schemas.openxmlformats.org/officeDocument/2006/relationships/hyperlink" Target="https://www.abs.gov.au/census/find-census-data/quickstats/2006/SSC11559" TargetMode="External"/><Relationship Id="rId2" Type="http://schemas.openxmlformats.org/officeDocument/2006/relationships/hyperlink" Target="https://www.abs.gov.au/census/find-census-data/quickstats/2011/SSC11329" TargetMode="External"/><Relationship Id="rId3" Type="http://schemas.openxmlformats.org/officeDocument/2006/relationships/hyperlink" Target="https://www.abs.gov.au/census/find-census-data/quickstats/2016/SSC12266" TargetMode="External"/><Relationship Id="rId4" Type="http://schemas.openxmlformats.org/officeDocument/2006/relationships/hyperlink" Target="https://www.abs.gov.au/census/find-census-data/quickstats/2021/SAL12275" TargetMode="External"/><Relationship Id="rId5" Type="http://schemas.openxmlformats.org/officeDocument/2006/relationships/hyperlink" Target="https://www.abs.gov.au/census/find-census-data/quickstats/2006/SSC11561" TargetMode="External"/><Relationship Id="rId6" Type="http://schemas.openxmlformats.org/officeDocument/2006/relationships/hyperlink" Target="https://www.abs.gov.au/census/find-census-data/quickstats/2011/SSC11330" TargetMode="External"/><Relationship Id="rId7" Type="http://schemas.openxmlformats.org/officeDocument/2006/relationships/hyperlink" Target="https://www.abs.gov.au/census/find-census-data/quickstats/2016/SSC12267" TargetMode="External"/><Relationship Id="rId8" Type="http://schemas.openxmlformats.org/officeDocument/2006/relationships/hyperlink" Target="https://www.abs.gov.au/census/find-census-data/quickstats/2021/SAL12276" TargetMode="External"/><Relationship Id="rId9" Type="http://schemas.openxmlformats.org/officeDocument/2006/relationships/hyperlink" Target="https://www.abs.gov.au/census/find-census-data/quickstats/2006/SSC11563" TargetMode="External"/><Relationship Id="rId10" Type="http://schemas.openxmlformats.org/officeDocument/2006/relationships/hyperlink" Target="https://www.abs.gov.au/census/find-census-data/quickstats/2011/SSC11331" TargetMode="External"/><Relationship Id="rId11" Type="http://schemas.openxmlformats.org/officeDocument/2006/relationships/hyperlink" Target="https://www.abs.gov.au/census/find-census-data/quickstats/2016/SSC12268" TargetMode="External"/><Relationship Id="rId12" Type="http://schemas.openxmlformats.org/officeDocument/2006/relationships/hyperlink" Target="https://www.abs.gov.au/census/find-census-data/quickstats/2021/SAL12277" TargetMode="External"/><Relationship Id="rId13" Type="http://schemas.openxmlformats.org/officeDocument/2006/relationships/hyperlink" Target="https://www.abs.gov.au/census/find-census-data/quickstats/2006/SSC11431" TargetMode="External"/><Relationship Id="rId14" Type="http://schemas.openxmlformats.org/officeDocument/2006/relationships/hyperlink" Target="https://www.abs.gov.au/census/find-census-data/quickstats/2011/SSC11027" TargetMode="External"/><Relationship Id="rId15" Type="http://schemas.openxmlformats.org/officeDocument/2006/relationships/hyperlink" Target="https://www.abs.gov.au/census/find-census-data/quickstats/2016/SSC11770" TargetMode="External"/><Relationship Id="rId16" Type="http://schemas.openxmlformats.org/officeDocument/2006/relationships/hyperlink" Target="https://www.abs.gov.au/census/find-census-data/quickstats/2021/SAL11776" TargetMode="External"/><Relationship Id="rId17" Type="http://schemas.openxmlformats.org/officeDocument/2006/relationships/hyperlink" Target="https://www.abs.gov.au/census/find-census-data/quickstats/2006/SSC11853" TargetMode="External"/><Relationship Id="rId18" Type="http://schemas.openxmlformats.org/officeDocument/2006/relationships/hyperlink" Target="https://www.abs.gov.au/census/find-census-data/quickstats/2011/SSC11976" TargetMode="External"/><Relationship Id="rId19" Type="http://schemas.openxmlformats.org/officeDocument/2006/relationships/hyperlink" Target="https://www.abs.gov.au/census/find-census-data/quickstats/2016/SSC13370" TargetMode="External"/><Relationship Id="rId20" Type="http://schemas.openxmlformats.org/officeDocument/2006/relationships/hyperlink" Target="https://www.abs.gov.au/census/find-census-data/quickstats/2021/SAL13385" TargetMode="External"/><Relationship Id="rId21" Type="http://schemas.openxmlformats.org/officeDocument/2006/relationships/hyperlink" Target="https://www.abs.gov.au/census/find-census-data/quickstats/2006/SSC11609" TargetMode="External"/><Relationship Id="rId22" Type="http://schemas.openxmlformats.org/officeDocument/2006/relationships/hyperlink" Target="https://www.abs.gov.au/census/find-census-data/quickstats/2011/SSC11406" TargetMode="External"/><Relationship Id="rId23" Type="http://schemas.openxmlformats.org/officeDocument/2006/relationships/hyperlink" Target="https://www.abs.gov.au/census/find-census-data/quickstats/2016/SSC12385" TargetMode="External"/><Relationship Id="rId24" Type="http://schemas.openxmlformats.org/officeDocument/2006/relationships/hyperlink" Target="https://www.abs.gov.au/census/find-census-data/quickstats/2021/SAL12394" TargetMode="External"/><Relationship Id="rId25" Type="http://schemas.openxmlformats.org/officeDocument/2006/relationships/hyperlink" Target="https://www.abs.gov.au/census/find-census-data/quickstats/2006/SSC11599" TargetMode="External"/><Relationship Id="rId26" Type="http://schemas.openxmlformats.org/officeDocument/2006/relationships/hyperlink" Target="https://www.abs.gov.au/census/find-census-data/quickstats/2011/SSC11378" TargetMode="External"/><Relationship Id="rId27" Type="http://schemas.openxmlformats.org/officeDocument/2006/relationships/hyperlink" Target="https://www.abs.gov.au/census/find-census-data/quickstats/2016/SSC12341" TargetMode="External"/><Relationship Id="rId28" Type="http://schemas.openxmlformats.org/officeDocument/2006/relationships/hyperlink" Target="https://www.abs.gov.au/census/find-census-data/quickstats/2021/SAL12350" TargetMode="External"/><Relationship Id="rId29" Type="http://schemas.openxmlformats.org/officeDocument/2006/relationships/hyperlink" Target="https://www.abs.gov.au/census/find-census-data/quickstats/2006/SSC11753" TargetMode="External"/><Relationship Id="rId30" Type="http://schemas.openxmlformats.org/officeDocument/2006/relationships/hyperlink" Target="https://www.abs.gov.au/census/find-census-data/quickstats/2011/SSC11775" TargetMode="External"/><Relationship Id="rId31" Type="http://schemas.openxmlformats.org/officeDocument/2006/relationships/hyperlink" Target="https://www.abs.gov.au/census/find-census-data/quickstats/2016/SSC13024" TargetMode="External"/><Relationship Id="rId32" Type="http://schemas.openxmlformats.org/officeDocument/2006/relationships/hyperlink" Target="https://www.abs.gov.au/census/find-census-data/quickstats/2021/SAL13034" TargetMode="External"/><Relationship Id="rId33" Type="http://schemas.openxmlformats.org/officeDocument/2006/relationships/hyperlink" Target="https://www.abs.gov.au/census/find-census-data/quickstats/2006/SSC11939" TargetMode="External"/><Relationship Id="rId34" Type="http://schemas.openxmlformats.org/officeDocument/2006/relationships/hyperlink" Target="https://www.abs.gov.au/census/find-census-data/quickstats/2011/SSC12149" TargetMode="External"/><Relationship Id="rId35" Type="http://schemas.openxmlformats.org/officeDocument/2006/relationships/hyperlink" Target="https://www.abs.gov.au/census/find-census-data/quickstats/2016/SSC13642" TargetMode="External"/><Relationship Id="rId36" Type="http://schemas.openxmlformats.org/officeDocument/2006/relationships/hyperlink" Target="https://www.abs.gov.au/census/find-census-data/quickstats/2021/SAL13657" TargetMode="External"/><Relationship Id="rId37" Type="http://schemas.openxmlformats.org/officeDocument/2006/relationships/hyperlink" Target="https://www.abs.gov.au/census/find-census-data/quickstats/2001/LGA14700" TargetMode="External"/><Relationship Id="rId38" Type="http://schemas.openxmlformats.org/officeDocument/2006/relationships/hyperlink" Target="https://www.abs.gov.au/census/find-census-data/quickstats/2006/LGA14700" TargetMode="External"/><Relationship Id="rId39" Type="http://schemas.openxmlformats.org/officeDocument/2006/relationships/hyperlink" Target="https://www.abs.gov.au/census/find-census-data/quickstats/2011/LGA14700" TargetMode="External"/><Relationship Id="rId40" Type="http://schemas.openxmlformats.org/officeDocument/2006/relationships/hyperlink" Target="https://www.abs.gov.au/census/find-census-data/quickstats/2016/LGA14700" TargetMode="External"/><Relationship Id="rId41" Type="http://schemas.openxmlformats.org/officeDocument/2006/relationships/hyperlink" Target="https://www.abs.gov.au/census/find-census-data/quickstats/2021/LGA14700" TargetMode="External"/><Relationship Id="rId42" Type="http://schemas.openxmlformats.org/officeDocument/2006/relationships/hyperlink" Target="https://www.abs.gov.au/census/find-census-data/quickstats/2021/LGA14100" TargetMode="External"/><Relationship Id="rId43" Type="http://schemas.openxmlformats.org/officeDocument/2006/relationships/hyperlink" Target="https://www.abs.gov.au/census/find-census-data/quickstats/2021/LGA18250" TargetMode="External"/><Relationship Id="rId44" Type="http://schemas.openxmlformats.org/officeDocument/2006/relationships/hyperlink" Target="https://www.abs.gov.au/census/find-census-data/quickstats/2021/LGA15350" TargetMode="External"/><Relationship Id="rId45" Type="http://schemas.openxmlformats.org/officeDocument/2006/relationships/hyperlink" Target="https://www.abs.gov.au/census/find-census-data/quickstats/2021/LGA15950" TargetMode="External"/><Relationship Id="rId46" Type="http://schemas.openxmlformats.org/officeDocument/2006/relationships/hyperlink" Target="https://www.abs.gov.au/census/find-census-data/quickstats/2021/LGA16700" TargetMode="External"/><Relationship Id="rId47" Type="http://schemas.openxmlformats.org/officeDocument/2006/relationships/hyperlink" Target="https://www.abs.gov.au/statistics/people/population/regional-population" TargetMode="External"/><Relationship Id="rId48" Type="http://schemas.openxmlformats.org/officeDocument/2006/relationships/hyperlink" Target="https://www.abs.gov.au/statistics/people/population/births-australia" TargetMode="External"/><Relationship Id="rId49" Type="http://schemas.openxmlformats.org/officeDocument/2006/relationships/hyperlink" Target="https://www.abs.gov.au/statistics/standards/australian-statistical-geography-standard-asgs-edition-3/jul2021-jun2026/access-and-downloads/digital-boundary-files" TargetMode="External"/><Relationship Id="rId50" Type="http://schemas.openxmlformats.org/officeDocument/2006/relationships/hyperlink" Target="https://www.smh.com.au/interactive/2026/declining-fertility-rates-in-sydney/index.html" TargetMode="External"/><Relationship Id="rId51" Type="http://schemas.openxmlformats.org/officeDocument/2006/relationships/hyperlink" Target="https://inthecove.com.au/2026/04/20/lane-cove-school-enrolments-falling-data/" TargetMode="External"/><Relationship Id="rId52" Type="http://schemas.openxmlformats.org/officeDocument/2006/relationships/hyperlink" Target="https://dictionaryofsydney.org/entry/lane_cove" TargetMode="External"/><Relationship Id="rId53" Type="http://schemas.openxmlformats.org/officeDocument/2006/relationships/hyperlink" Target="https://digital.library.sydney.edu.au/nodes/view/9705" TargetMode="External"/><Relationship Id="rId54" Type="http://schemas.openxmlformats.org/officeDocument/2006/relationships/hyperlink" Target="https://inthecove.com.au/2024/01/22/happy-90th-birthday-to-lane-cove-local-salvatore-nicotra/" TargetMode="External"/><Relationship Id="rId55" Type="http://schemas.openxmlformats.org/officeDocument/2006/relationships/hyperlink" Target="https://inthecove.com.au/2026/06/30/changing-face-of-lane-cove/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B32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100"/>
  </cols>
  <sheetData>
    <row r="2" customFormat="false" ht="22.05" hidden="false" customHeight="false" outlineLevel="0" collapsed="false">
      <c r="B2" s="1" t="s">
        <v>0</v>
      </c>
    </row>
    <row r="4" customFormat="false" ht="15" hidden="false" customHeight="false" outlineLevel="0" collapsed="false">
      <c r="B4" s="2" t="s">
        <v>1</v>
      </c>
    </row>
    <row r="6" customFormat="false" ht="15" hidden="false" customHeight="false" outlineLevel="0" collapsed="false">
      <c r="B6" s="3" t="s">
        <v>2</v>
      </c>
    </row>
    <row r="7" customFormat="false" ht="15" hidden="false" customHeight="false" outlineLevel="0" collapsed="false">
      <c r="B7" s="4" t="s">
        <v>3</v>
      </c>
    </row>
    <row r="9" customFormat="false" ht="15" hidden="false" customHeight="false" outlineLevel="0" collapsed="false">
      <c r="B9" s="5" t="s">
        <v>4</v>
      </c>
    </row>
    <row r="10" customFormat="false" ht="15" hidden="false" customHeight="false" outlineLevel="0" collapsed="false">
      <c r="B10" s="6" t="s">
        <v>5</v>
      </c>
    </row>
    <row r="11" customFormat="false" ht="15" hidden="false" customHeight="false" outlineLevel="0" collapsed="false">
      <c r="B11" s="6" t="s">
        <v>6</v>
      </c>
    </row>
    <row r="12" customFormat="false" ht="15" hidden="false" customHeight="false" outlineLevel="0" collapsed="false">
      <c r="B12" s="6" t="s">
        <v>7</v>
      </c>
    </row>
    <row r="13" customFormat="false" ht="15" hidden="false" customHeight="false" outlineLevel="0" collapsed="false">
      <c r="B13" s="6" t="s">
        <v>8</v>
      </c>
    </row>
    <row r="14" customFormat="false" ht="15" hidden="false" customHeight="false" outlineLevel="0" collapsed="false">
      <c r="B14" s="6" t="s">
        <v>9</v>
      </c>
    </row>
    <row r="15" customFormat="false" ht="15" hidden="false" customHeight="false" outlineLevel="0" collapsed="false">
      <c r="B15" s="6" t="s">
        <v>10</v>
      </c>
    </row>
    <row r="16" customFormat="false" ht="15" hidden="false" customHeight="false" outlineLevel="0" collapsed="false">
      <c r="B16" s="6" t="s">
        <v>11</v>
      </c>
    </row>
    <row r="17" customFormat="false" ht="15" hidden="false" customHeight="false" outlineLevel="0" collapsed="false">
      <c r="B17" s="6" t="s">
        <v>12</v>
      </c>
    </row>
    <row r="18" customFormat="false" ht="15" hidden="false" customHeight="false" outlineLevel="0" collapsed="false">
      <c r="B18" s="6" t="s">
        <v>13</v>
      </c>
    </row>
    <row r="20" customFormat="false" ht="15" hidden="false" customHeight="false" outlineLevel="0" collapsed="false">
      <c r="B20" s="5" t="s">
        <v>14</v>
      </c>
    </row>
    <row r="21" customFormat="false" ht="15" hidden="false" customHeight="false" outlineLevel="0" collapsed="false">
      <c r="B21" s="6" t="s">
        <v>15</v>
      </c>
    </row>
    <row r="22" customFormat="false" ht="23.85" hidden="false" customHeight="false" outlineLevel="0" collapsed="false">
      <c r="B22" s="6" t="s">
        <v>16</v>
      </c>
    </row>
    <row r="23" customFormat="false" ht="23.85" hidden="false" customHeight="false" outlineLevel="0" collapsed="false">
      <c r="B23" s="6" t="s">
        <v>17</v>
      </c>
    </row>
    <row r="24" customFormat="false" ht="23.85" hidden="false" customHeight="false" outlineLevel="0" collapsed="false">
      <c r="B24" s="6" t="s">
        <v>18</v>
      </c>
    </row>
    <row r="25" customFormat="false" ht="15" hidden="false" customHeight="false" outlineLevel="0" collapsed="false">
      <c r="B25" s="6" t="s">
        <v>19</v>
      </c>
    </row>
    <row r="26" customFormat="false" ht="23.85" hidden="false" customHeight="false" outlineLevel="0" collapsed="false">
      <c r="B26" s="6" t="s">
        <v>20</v>
      </c>
    </row>
    <row r="27" customFormat="false" ht="23.85" hidden="false" customHeight="false" outlineLevel="0" collapsed="false">
      <c r="B27" s="6" t="s">
        <v>21</v>
      </c>
    </row>
    <row r="28" customFormat="false" ht="15" hidden="false" customHeight="false" outlineLevel="0" collapsed="false">
      <c r="B28" s="6" t="s">
        <v>22</v>
      </c>
    </row>
    <row r="29" customFormat="false" ht="23.85" hidden="false" customHeight="false" outlineLevel="0" collapsed="false">
      <c r="B29" s="6" t="s">
        <v>23</v>
      </c>
    </row>
    <row r="30" customFormat="false" ht="23.85" hidden="false" customHeight="false" outlineLevel="0" collapsed="false">
      <c r="B30" s="6" t="s">
        <v>24</v>
      </c>
    </row>
    <row r="32" customFormat="false" ht="15" hidden="false" customHeight="false" outlineLevel="0" collapsed="false">
      <c r="B32" s="7" t="s">
        <v>25</v>
      </c>
    </row>
  </sheetData>
  <hyperlinks>
    <hyperlink ref="B7" r:id="rId1" display="https://inthecove.com.au/2026/06/30/changing-face-of-lane-cove/"/>
  </hyperlink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D33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26"/>
    <col collapsed="false" customWidth="true" hidden="false" outlineLevel="0" max="2" min="2" style="0" width="16"/>
    <col collapsed="false" customWidth="true" hidden="false" outlineLevel="0" max="3" min="3" style="0" width="22"/>
    <col collapsed="false" customWidth="true" hidden="false" outlineLevel="0" max="4" min="4" style="0" width="70"/>
  </cols>
  <sheetData>
    <row r="2" customFormat="false" ht="15.75" hidden="false" customHeight="true" outlineLevel="0" collapsed="false">
      <c r="A2" s="19" t="s">
        <v>142</v>
      </c>
      <c r="B2" s="19"/>
      <c r="C2" s="19"/>
      <c r="D2" s="19"/>
    </row>
    <row r="3" customFormat="false" ht="30" hidden="false" customHeight="true" outlineLevel="0" collapsed="false">
      <c r="A3" s="8" t="s">
        <v>143</v>
      </c>
      <c r="B3" s="8" t="s">
        <v>144</v>
      </c>
    </row>
    <row r="4" customFormat="false" ht="15" hidden="false" customHeight="false" outlineLevel="0" collapsed="false">
      <c r="A4" s="9" t="s">
        <v>54</v>
      </c>
      <c r="B4" s="9" t="n">
        <v>12384</v>
      </c>
    </row>
    <row r="5" customFormat="false" ht="15" hidden="false" customHeight="false" outlineLevel="0" collapsed="false">
      <c r="A5" s="9" t="s">
        <v>56</v>
      </c>
      <c r="B5" s="9" t="n">
        <v>9242</v>
      </c>
    </row>
    <row r="6" customFormat="false" ht="15" hidden="false" customHeight="false" outlineLevel="0" collapsed="false">
      <c r="A6" s="9" t="s">
        <v>58</v>
      </c>
      <c r="B6" s="9" t="n">
        <v>5480</v>
      </c>
    </row>
    <row r="7" customFormat="false" ht="15" hidden="false" customHeight="false" outlineLevel="0" collapsed="false">
      <c r="A7" s="9" t="s">
        <v>59</v>
      </c>
      <c r="B7" s="9" t="n">
        <v>3163</v>
      </c>
    </row>
    <row r="8" customFormat="false" ht="15" hidden="false" customHeight="false" outlineLevel="0" collapsed="false">
      <c r="A8" s="9" t="s">
        <v>57</v>
      </c>
      <c r="B8" s="9" t="n">
        <v>3141</v>
      </c>
    </row>
    <row r="9" customFormat="false" ht="15" hidden="false" customHeight="false" outlineLevel="0" collapsed="false">
      <c r="A9" s="9" t="s">
        <v>145</v>
      </c>
      <c r="B9" s="9" t="n">
        <v>2636</v>
      </c>
    </row>
    <row r="10" customFormat="false" ht="15" hidden="false" customHeight="false" outlineLevel="0" collapsed="false">
      <c r="A10" s="9" t="s">
        <v>60</v>
      </c>
      <c r="B10" s="9" t="n">
        <v>2129</v>
      </c>
    </row>
    <row r="11" customFormat="false" ht="15" hidden="false" customHeight="false" outlineLevel="0" collapsed="false">
      <c r="A11" s="9" t="s">
        <v>63</v>
      </c>
      <c r="B11" s="9" t="n">
        <v>920</v>
      </c>
    </row>
    <row r="12" customFormat="false" ht="15" hidden="false" customHeight="false" outlineLevel="0" collapsed="false">
      <c r="A12" s="9" t="s">
        <v>62</v>
      </c>
      <c r="B12" s="9" t="n">
        <v>383</v>
      </c>
    </row>
    <row r="13" customFormat="false" ht="15" hidden="false" customHeight="false" outlineLevel="0" collapsed="false">
      <c r="A13" s="10" t="s">
        <v>146</v>
      </c>
      <c r="B13" s="10" t="n">
        <v>39478</v>
      </c>
    </row>
    <row r="14" customFormat="false" ht="13.5" hidden="false" customHeight="true" outlineLevel="0" collapsed="false">
      <c r="A14" s="20" t="s">
        <v>147</v>
      </c>
      <c r="B14" s="20"/>
      <c r="C14" s="20"/>
      <c r="D14" s="20"/>
    </row>
    <row r="15" customFormat="false" ht="42" hidden="false" customHeight="true" outlineLevel="0" collapsed="false">
      <c r="A15" s="20" t="s">
        <v>148</v>
      </c>
      <c r="B15" s="20"/>
      <c r="C15" s="20"/>
      <c r="D15" s="20"/>
    </row>
    <row r="16" customFormat="false" ht="13.5" hidden="false" customHeight="true" outlineLevel="0" collapsed="false">
      <c r="A16" s="20" t="s">
        <v>149</v>
      </c>
      <c r="B16" s="20"/>
      <c r="C16" s="20"/>
      <c r="D16" s="20"/>
    </row>
    <row r="18" customFormat="false" ht="15.75" hidden="false" customHeight="true" outlineLevel="0" collapsed="false">
      <c r="A18" s="19" t="s">
        <v>150</v>
      </c>
      <c r="B18" s="19"/>
      <c r="C18" s="19"/>
      <c r="D18" s="19"/>
    </row>
    <row r="19" customFormat="false" ht="30" hidden="false" customHeight="true" outlineLevel="0" collapsed="false">
      <c r="A19" s="8" t="s">
        <v>26</v>
      </c>
      <c r="B19" s="8" t="s">
        <v>151</v>
      </c>
      <c r="C19" s="8" t="s">
        <v>152</v>
      </c>
    </row>
    <row r="20" customFormat="false" ht="15" hidden="false" customHeight="false" outlineLevel="0" collapsed="false">
      <c r="A20" s="9" t="n">
        <v>2006</v>
      </c>
      <c r="B20" s="9" t="s">
        <v>153</v>
      </c>
      <c r="C20" s="9" t="n">
        <v>3977</v>
      </c>
    </row>
    <row r="21" customFormat="false" ht="15" hidden="false" customHeight="false" outlineLevel="0" collapsed="false">
      <c r="A21" s="9" t="n">
        <v>2011</v>
      </c>
      <c r="B21" s="9" t="s">
        <v>154</v>
      </c>
      <c r="C21" s="9" t="n">
        <v>4467</v>
      </c>
    </row>
    <row r="22" customFormat="false" ht="15" hidden="false" customHeight="false" outlineLevel="0" collapsed="false">
      <c r="A22" s="9" t="n">
        <v>2016</v>
      </c>
      <c r="B22" s="9" t="s">
        <v>155</v>
      </c>
      <c r="C22" s="9" t="n">
        <v>5495</v>
      </c>
    </row>
    <row r="23" customFormat="false" ht="15" hidden="false" customHeight="false" outlineLevel="0" collapsed="false">
      <c r="A23" s="9" t="n">
        <v>2021</v>
      </c>
      <c r="B23" s="9" t="s">
        <v>156</v>
      </c>
      <c r="C23" s="9" t="n">
        <v>7212</v>
      </c>
    </row>
    <row r="24" customFormat="false" ht="13.5" hidden="false" customHeight="true" outlineLevel="0" collapsed="false">
      <c r="A24" s="20" t="s">
        <v>157</v>
      </c>
      <c r="B24" s="20"/>
      <c r="C24" s="20"/>
      <c r="D24" s="20"/>
    </row>
    <row r="26" customFormat="false" ht="15.75" hidden="false" customHeight="true" outlineLevel="0" collapsed="false">
      <c r="A26" s="19" t="s">
        <v>158</v>
      </c>
      <c r="B26" s="19"/>
      <c r="C26" s="19"/>
      <c r="D26" s="19"/>
    </row>
    <row r="27" customFormat="false" ht="30" hidden="false" customHeight="true" outlineLevel="0" collapsed="false">
      <c r="A27" s="8" t="s">
        <v>159</v>
      </c>
      <c r="B27" s="8" t="s">
        <v>160</v>
      </c>
      <c r="C27" s="8"/>
      <c r="D27" s="8"/>
    </row>
    <row r="28" customFormat="false" ht="27.75" hidden="false" customHeight="true" outlineLevel="0" collapsed="false">
      <c r="A28" s="9" t="s">
        <v>161</v>
      </c>
      <c r="B28" s="12" t="s">
        <v>162</v>
      </c>
      <c r="C28" s="12"/>
      <c r="D28" s="12"/>
    </row>
    <row r="29" customFormat="false" ht="27.75" hidden="false" customHeight="true" outlineLevel="0" collapsed="false">
      <c r="A29" s="9" t="s">
        <v>163</v>
      </c>
      <c r="B29" s="12" t="s">
        <v>164</v>
      </c>
      <c r="C29" s="12"/>
      <c r="D29" s="12"/>
    </row>
    <row r="30" customFormat="false" ht="27.75" hidden="false" customHeight="true" outlineLevel="0" collapsed="false">
      <c r="A30" s="9" t="s">
        <v>165</v>
      </c>
      <c r="B30" s="12" t="s">
        <v>166</v>
      </c>
      <c r="C30" s="12"/>
      <c r="D30" s="12"/>
    </row>
    <row r="31" customFormat="false" ht="27.75" hidden="false" customHeight="true" outlineLevel="0" collapsed="false">
      <c r="A31" s="9" t="s">
        <v>167</v>
      </c>
      <c r="B31" s="12" t="s">
        <v>168</v>
      </c>
      <c r="C31" s="12"/>
      <c r="D31" s="12"/>
    </row>
    <row r="32" customFormat="false" ht="27.75" hidden="false" customHeight="true" outlineLevel="0" collapsed="false">
      <c r="A32" s="9" t="s">
        <v>169</v>
      </c>
      <c r="B32" s="12" t="s">
        <v>170</v>
      </c>
      <c r="C32" s="12"/>
      <c r="D32" s="12"/>
    </row>
    <row r="33" customFormat="false" ht="27.75" hidden="false" customHeight="true" outlineLevel="0" collapsed="false">
      <c r="A33" s="20" t="s">
        <v>171</v>
      </c>
      <c r="B33" s="20"/>
      <c r="C33" s="20"/>
      <c r="D33" s="20"/>
    </row>
  </sheetData>
  <mergeCells count="14">
    <mergeCell ref="A2:D2"/>
    <mergeCell ref="A14:D14"/>
    <mergeCell ref="A15:D15"/>
    <mergeCell ref="A16:D16"/>
    <mergeCell ref="A18:D18"/>
    <mergeCell ref="A24:D24"/>
    <mergeCell ref="A26:D26"/>
    <mergeCell ref="B27:D27"/>
    <mergeCell ref="B28:D28"/>
    <mergeCell ref="B29:D29"/>
    <mergeCell ref="B30:D30"/>
    <mergeCell ref="B31:D31"/>
    <mergeCell ref="B32:D32"/>
    <mergeCell ref="A33:D33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5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1" topLeftCell="A2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20"/>
    <col collapsed="false" customWidth="true" hidden="false" outlineLevel="0" max="3" min="2" style="0" width="13"/>
    <col collapsed="false" customWidth="true" hidden="false" outlineLevel="0" max="4" min="4" style="0" width="70"/>
  </cols>
  <sheetData>
    <row r="1" customFormat="false" ht="30" hidden="false" customHeight="true" outlineLevel="0" collapsed="false">
      <c r="A1" s="8" t="s">
        <v>172</v>
      </c>
      <c r="B1" s="8" t="s">
        <v>26</v>
      </c>
      <c r="C1" s="8" t="s">
        <v>151</v>
      </c>
      <c r="D1" s="8" t="s">
        <v>173</v>
      </c>
    </row>
    <row r="2" customFormat="false" ht="15" hidden="false" customHeight="false" outlineLevel="0" collapsed="false">
      <c r="A2" s="9" t="s">
        <v>54</v>
      </c>
      <c r="B2" s="9" t="n">
        <v>2006</v>
      </c>
      <c r="C2" s="9" t="s">
        <v>174</v>
      </c>
      <c r="D2" s="21" t="s">
        <v>175</v>
      </c>
    </row>
    <row r="3" customFormat="false" ht="15" hidden="false" customHeight="false" outlineLevel="0" collapsed="false">
      <c r="A3" s="9" t="s">
        <v>54</v>
      </c>
      <c r="B3" s="9" t="n">
        <v>2011</v>
      </c>
      <c r="C3" s="9" t="s">
        <v>176</v>
      </c>
      <c r="D3" s="21" t="s">
        <v>177</v>
      </c>
    </row>
    <row r="4" customFormat="false" ht="15" hidden="false" customHeight="false" outlineLevel="0" collapsed="false">
      <c r="A4" s="9" t="s">
        <v>54</v>
      </c>
      <c r="B4" s="9" t="n">
        <v>2016</v>
      </c>
      <c r="C4" s="9" t="s">
        <v>178</v>
      </c>
      <c r="D4" s="21" t="s">
        <v>179</v>
      </c>
    </row>
    <row r="5" customFormat="false" ht="15" hidden="false" customHeight="false" outlineLevel="0" collapsed="false">
      <c r="A5" s="9" t="s">
        <v>54</v>
      </c>
      <c r="B5" s="9" t="n">
        <v>2021</v>
      </c>
      <c r="C5" s="9" t="s">
        <v>180</v>
      </c>
      <c r="D5" s="21" t="s">
        <v>181</v>
      </c>
    </row>
    <row r="6" customFormat="false" ht="15" hidden="false" customHeight="false" outlineLevel="0" collapsed="false">
      <c r="A6" s="9" t="s">
        <v>56</v>
      </c>
      <c r="B6" s="9" t="n">
        <v>2006</v>
      </c>
      <c r="C6" s="9" t="s">
        <v>182</v>
      </c>
      <c r="D6" s="21" t="s">
        <v>183</v>
      </c>
    </row>
    <row r="7" customFormat="false" ht="15" hidden="false" customHeight="false" outlineLevel="0" collapsed="false">
      <c r="A7" s="9" t="s">
        <v>56</v>
      </c>
      <c r="B7" s="9" t="n">
        <v>2011</v>
      </c>
      <c r="C7" s="9" t="s">
        <v>184</v>
      </c>
      <c r="D7" s="21" t="s">
        <v>185</v>
      </c>
    </row>
    <row r="8" customFormat="false" ht="15" hidden="false" customHeight="false" outlineLevel="0" collapsed="false">
      <c r="A8" s="9" t="s">
        <v>56</v>
      </c>
      <c r="B8" s="9" t="n">
        <v>2016</v>
      </c>
      <c r="C8" s="9" t="s">
        <v>186</v>
      </c>
      <c r="D8" s="21" t="s">
        <v>187</v>
      </c>
    </row>
    <row r="9" customFormat="false" ht="15" hidden="false" customHeight="false" outlineLevel="0" collapsed="false">
      <c r="A9" s="9" t="s">
        <v>56</v>
      </c>
      <c r="B9" s="9" t="n">
        <v>2021</v>
      </c>
      <c r="C9" s="9" t="s">
        <v>188</v>
      </c>
      <c r="D9" s="21" t="s">
        <v>189</v>
      </c>
    </row>
    <row r="10" customFormat="false" ht="15" hidden="false" customHeight="false" outlineLevel="0" collapsed="false">
      <c r="A10" s="9" t="s">
        <v>57</v>
      </c>
      <c r="B10" s="9" t="n">
        <v>2006</v>
      </c>
      <c r="C10" s="9" t="s">
        <v>190</v>
      </c>
      <c r="D10" s="21" t="s">
        <v>191</v>
      </c>
    </row>
    <row r="11" customFormat="false" ht="15" hidden="false" customHeight="false" outlineLevel="0" collapsed="false">
      <c r="A11" s="9" t="s">
        <v>57</v>
      </c>
      <c r="B11" s="9" t="n">
        <v>2011</v>
      </c>
      <c r="C11" s="9" t="s">
        <v>192</v>
      </c>
      <c r="D11" s="21" t="s">
        <v>193</v>
      </c>
    </row>
    <row r="12" customFormat="false" ht="15" hidden="false" customHeight="false" outlineLevel="0" collapsed="false">
      <c r="A12" s="9" t="s">
        <v>57</v>
      </c>
      <c r="B12" s="9" t="n">
        <v>2016</v>
      </c>
      <c r="C12" s="9" t="s">
        <v>194</v>
      </c>
      <c r="D12" s="21" t="s">
        <v>195</v>
      </c>
    </row>
    <row r="13" customFormat="false" ht="15" hidden="false" customHeight="false" outlineLevel="0" collapsed="false">
      <c r="A13" s="9" t="s">
        <v>57</v>
      </c>
      <c r="B13" s="9" t="n">
        <v>2021</v>
      </c>
      <c r="C13" s="9" t="s">
        <v>196</v>
      </c>
      <c r="D13" s="21" t="s">
        <v>197</v>
      </c>
    </row>
    <row r="14" customFormat="false" ht="15" hidden="false" customHeight="false" outlineLevel="0" collapsed="false">
      <c r="A14" s="9" t="s">
        <v>58</v>
      </c>
      <c r="B14" s="9" t="n">
        <v>2006</v>
      </c>
      <c r="C14" s="9" t="s">
        <v>198</v>
      </c>
      <c r="D14" s="21" t="s">
        <v>199</v>
      </c>
    </row>
    <row r="15" customFormat="false" ht="15" hidden="false" customHeight="false" outlineLevel="0" collapsed="false">
      <c r="A15" s="9" t="s">
        <v>58</v>
      </c>
      <c r="B15" s="9" t="n">
        <v>2011</v>
      </c>
      <c r="C15" s="9" t="s">
        <v>200</v>
      </c>
      <c r="D15" s="21" t="s">
        <v>201</v>
      </c>
    </row>
    <row r="16" customFormat="false" ht="15" hidden="false" customHeight="false" outlineLevel="0" collapsed="false">
      <c r="A16" s="9" t="s">
        <v>58</v>
      </c>
      <c r="B16" s="9" t="n">
        <v>2016</v>
      </c>
      <c r="C16" s="9" t="s">
        <v>202</v>
      </c>
      <c r="D16" s="21" t="s">
        <v>203</v>
      </c>
    </row>
    <row r="17" customFormat="false" ht="15" hidden="false" customHeight="false" outlineLevel="0" collapsed="false">
      <c r="A17" s="9" t="s">
        <v>58</v>
      </c>
      <c r="B17" s="9" t="n">
        <v>2021</v>
      </c>
      <c r="C17" s="9" t="s">
        <v>204</v>
      </c>
      <c r="D17" s="21" t="s">
        <v>205</v>
      </c>
    </row>
    <row r="18" customFormat="false" ht="15" hidden="false" customHeight="false" outlineLevel="0" collapsed="false">
      <c r="A18" s="9" t="s">
        <v>59</v>
      </c>
      <c r="B18" s="9" t="n">
        <v>2006</v>
      </c>
      <c r="C18" s="9" t="s">
        <v>206</v>
      </c>
      <c r="D18" s="21" t="s">
        <v>207</v>
      </c>
    </row>
    <row r="19" customFormat="false" ht="15" hidden="false" customHeight="false" outlineLevel="0" collapsed="false">
      <c r="A19" s="9" t="s">
        <v>59</v>
      </c>
      <c r="B19" s="9" t="n">
        <v>2011</v>
      </c>
      <c r="C19" s="9" t="s">
        <v>208</v>
      </c>
      <c r="D19" s="21" t="s">
        <v>209</v>
      </c>
    </row>
    <row r="20" customFormat="false" ht="15" hidden="false" customHeight="false" outlineLevel="0" collapsed="false">
      <c r="A20" s="9" t="s">
        <v>59</v>
      </c>
      <c r="B20" s="9" t="n">
        <v>2016</v>
      </c>
      <c r="C20" s="9" t="s">
        <v>210</v>
      </c>
      <c r="D20" s="21" t="s">
        <v>211</v>
      </c>
    </row>
    <row r="21" customFormat="false" ht="15" hidden="false" customHeight="false" outlineLevel="0" collapsed="false">
      <c r="A21" s="9" t="s">
        <v>59</v>
      </c>
      <c r="B21" s="9" t="n">
        <v>2021</v>
      </c>
      <c r="C21" s="9" t="s">
        <v>212</v>
      </c>
      <c r="D21" s="21" t="s">
        <v>213</v>
      </c>
    </row>
    <row r="22" customFormat="false" ht="15" hidden="false" customHeight="false" outlineLevel="0" collapsed="false">
      <c r="A22" s="9" t="s">
        <v>60</v>
      </c>
      <c r="B22" s="9" t="n">
        <v>2006</v>
      </c>
      <c r="C22" s="9" t="s">
        <v>214</v>
      </c>
      <c r="D22" s="21" t="s">
        <v>215</v>
      </c>
    </row>
    <row r="23" customFormat="false" ht="15" hidden="false" customHeight="false" outlineLevel="0" collapsed="false">
      <c r="A23" s="9" t="s">
        <v>60</v>
      </c>
      <c r="B23" s="9" t="n">
        <v>2011</v>
      </c>
      <c r="C23" s="9" t="s">
        <v>216</v>
      </c>
      <c r="D23" s="21" t="s">
        <v>217</v>
      </c>
    </row>
    <row r="24" customFormat="false" ht="15" hidden="false" customHeight="false" outlineLevel="0" collapsed="false">
      <c r="A24" s="9" t="s">
        <v>60</v>
      </c>
      <c r="B24" s="9" t="n">
        <v>2016</v>
      </c>
      <c r="C24" s="9" t="s">
        <v>218</v>
      </c>
      <c r="D24" s="21" t="s">
        <v>219</v>
      </c>
    </row>
    <row r="25" customFormat="false" ht="15" hidden="false" customHeight="false" outlineLevel="0" collapsed="false">
      <c r="A25" s="9" t="s">
        <v>60</v>
      </c>
      <c r="B25" s="9" t="n">
        <v>2021</v>
      </c>
      <c r="C25" s="9" t="s">
        <v>220</v>
      </c>
      <c r="D25" s="21" t="s">
        <v>221</v>
      </c>
    </row>
    <row r="26" customFormat="false" ht="15" hidden="false" customHeight="false" outlineLevel="0" collapsed="false">
      <c r="A26" s="9" t="s">
        <v>62</v>
      </c>
      <c r="B26" s="9" t="n">
        <v>2006</v>
      </c>
      <c r="C26" s="9" t="s">
        <v>222</v>
      </c>
      <c r="D26" s="21" t="s">
        <v>223</v>
      </c>
    </row>
    <row r="27" customFormat="false" ht="15" hidden="false" customHeight="false" outlineLevel="0" collapsed="false">
      <c r="A27" s="9" t="s">
        <v>62</v>
      </c>
      <c r="B27" s="9" t="n">
        <v>2011</v>
      </c>
      <c r="C27" s="9" t="s">
        <v>224</v>
      </c>
      <c r="D27" s="21" t="s">
        <v>225</v>
      </c>
    </row>
    <row r="28" customFormat="false" ht="15" hidden="false" customHeight="false" outlineLevel="0" collapsed="false">
      <c r="A28" s="9" t="s">
        <v>62</v>
      </c>
      <c r="B28" s="9" t="n">
        <v>2016</v>
      </c>
      <c r="C28" s="9" t="s">
        <v>226</v>
      </c>
      <c r="D28" s="21" t="s">
        <v>227</v>
      </c>
    </row>
    <row r="29" customFormat="false" ht="15" hidden="false" customHeight="false" outlineLevel="0" collapsed="false">
      <c r="A29" s="9" t="s">
        <v>62</v>
      </c>
      <c r="B29" s="9" t="n">
        <v>2021</v>
      </c>
      <c r="C29" s="9" t="s">
        <v>228</v>
      </c>
      <c r="D29" s="21" t="s">
        <v>229</v>
      </c>
    </row>
    <row r="30" customFormat="false" ht="15" hidden="false" customHeight="false" outlineLevel="0" collapsed="false">
      <c r="A30" s="9" t="s">
        <v>63</v>
      </c>
      <c r="B30" s="9" t="n">
        <v>2006</v>
      </c>
      <c r="C30" s="9" t="s">
        <v>230</v>
      </c>
      <c r="D30" s="21" t="s">
        <v>231</v>
      </c>
    </row>
    <row r="31" customFormat="false" ht="15" hidden="false" customHeight="false" outlineLevel="0" collapsed="false">
      <c r="A31" s="9" t="s">
        <v>63</v>
      </c>
      <c r="B31" s="9" t="n">
        <v>2011</v>
      </c>
      <c r="C31" s="9" t="s">
        <v>232</v>
      </c>
      <c r="D31" s="21" t="s">
        <v>233</v>
      </c>
    </row>
    <row r="32" customFormat="false" ht="15" hidden="false" customHeight="false" outlineLevel="0" collapsed="false">
      <c r="A32" s="9" t="s">
        <v>63</v>
      </c>
      <c r="B32" s="9" t="n">
        <v>2016</v>
      </c>
      <c r="C32" s="9" t="s">
        <v>234</v>
      </c>
      <c r="D32" s="21" t="s">
        <v>235</v>
      </c>
    </row>
    <row r="33" customFormat="false" ht="15" hidden="false" customHeight="false" outlineLevel="0" collapsed="false">
      <c r="A33" s="9" t="s">
        <v>63</v>
      </c>
      <c r="B33" s="9" t="n">
        <v>2021</v>
      </c>
      <c r="C33" s="9" t="s">
        <v>236</v>
      </c>
      <c r="D33" s="21" t="s">
        <v>237</v>
      </c>
    </row>
    <row r="34" customFormat="false" ht="15" hidden="false" customHeight="false" outlineLevel="0" collapsed="false">
      <c r="A34" s="9" t="s">
        <v>145</v>
      </c>
      <c r="B34" s="9" t="n">
        <v>2006</v>
      </c>
      <c r="C34" s="9" t="s">
        <v>153</v>
      </c>
      <c r="D34" s="21" t="s">
        <v>238</v>
      </c>
    </row>
    <row r="35" customFormat="false" ht="15" hidden="false" customHeight="false" outlineLevel="0" collapsed="false">
      <c r="A35" s="9" t="s">
        <v>145</v>
      </c>
      <c r="B35" s="9" t="n">
        <v>2011</v>
      </c>
      <c r="C35" s="9" t="s">
        <v>154</v>
      </c>
      <c r="D35" s="21" t="s">
        <v>239</v>
      </c>
    </row>
    <row r="36" customFormat="false" ht="15" hidden="false" customHeight="false" outlineLevel="0" collapsed="false">
      <c r="A36" s="9" t="s">
        <v>145</v>
      </c>
      <c r="B36" s="9" t="n">
        <v>2016</v>
      </c>
      <c r="C36" s="9" t="s">
        <v>155</v>
      </c>
      <c r="D36" s="21" t="s">
        <v>240</v>
      </c>
    </row>
    <row r="37" customFormat="false" ht="15" hidden="false" customHeight="false" outlineLevel="0" collapsed="false">
      <c r="A37" s="9" t="s">
        <v>145</v>
      </c>
      <c r="B37" s="9" t="n">
        <v>2021</v>
      </c>
      <c r="C37" s="9" t="s">
        <v>156</v>
      </c>
      <c r="D37" s="21" t="s">
        <v>241</v>
      </c>
    </row>
    <row r="38" customFormat="false" ht="15" hidden="false" customHeight="false" outlineLevel="0" collapsed="false">
      <c r="A38" s="10" t="s">
        <v>64</v>
      </c>
      <c r="B38" s="10" t="n">
        <v>2001</v>
      </c>
      <c r="C38" s="10" t="s">
        <v>242</v>
      </c>
      <c r="D38" s="21" t="s">
        <v>243</v>
      </c>
    </row>
    <row r="39" customFormat="false" ht="15" hidden="false" customHeight="false" outlineLevel="0" collapsed="false">
      <c r="A39" s="10" t="s">
        <v>64</v>
      </c>
      <c r="B39" s="10" t="n">
        <v>2006</v>
      </c>
      <c r="C39" s="10" t="s">
        <v>242</v>
      </c>
      <c r="D39" s="21" t="s">
        <v>244</v>
      </c>
    </row>
    <row r="40" customFormat="false" ht="15" hidden="false" customHeight="false" outlineLevel="0" collapsed="false">
      <c r="A40" s="10" t="s">
        <v>64</v>
      </c>
      <c r="B40" s="10" t="n">
        <v>2011</v>
      </c>
      <c r="C40" s="10" t="s">
        <v>242</v>
      </c>
      <c r="D40" s="21" t="s">
        <v>245</v>
      </c>
    </row>
    <row r="41" customFormat="false" ht="15" hidden="false" customHeight="false" outlineLevel="0" collapsed="false">
      <c r="A41" s="10" t="s">
        <v>64</v>
      </c>
      <c r="B41" s="10" t="n">
        <v>2016</v>
      </c>
      <c r="C41" s="10" t="s">
        <v>242</v>
      </c>
      <c r="D41" s="21" t="s">
        <v>246</v>
      </c>
    </row>
    <row r="42" customFormat="false" ht="15" hidden="false" customHeight="false" outlineLevel="0" collapsed="false">
      <c r="A42" s="10" t="s">
        <v>64</v>
      </c>
      <c r="B42" s="10" t="n">
        <v>2021</v>
      </c>
      <c r="C42" s="10" t="s">
        <v>242</v>
      </c>
      <c r="D42" s="21" t="s">
        <v>247</v>
      </c>
    </row>
    <row r="43" customFormat="false" ht="15" hidden="false" customHeight="false" outlineLevel="0" collapsed="false">
      <c r="A43" s="9" t="s">
        <v>248</v>
      </c>
      <c r="B43" s="9" t="n">
        <v>2021</v>
      </c>
      <c r="C43" s="9" t="s">
        <v>249</v>
      </c>
      <c r="D43" s="21" t="s">
        <v>250</v>
      </c>
    </row>
    <row r="44" customFormat="false" ht="15" hidden="false" customHeight="false" outlineLevel="0" collapsed="false">
      <c r="A44" s="9" t="s">
        <v>251</v>
      </c>
      <c r="B44" s="9" t="n">
        <v>2021</v>
      </c>
      <c r="C44" s="9" t="s">
        <v>252</v>
      </c>
      <c r="D44" s="21" t="s">
        <v>253</v>
      </c>
    </row>
    <row r="45" customFormat="false" ht="15" hidden="false" customHeight="false" outlineLevel="0" collapsed="false">
      <c r="A45" s="9" t="s">
        <v>254</v>
      </c>
      <c r="B45" s="9" t="n">
        <v>2021</v>
      </c>
      <c r="C45" s="9" t="s">
        <v>255</v>
      </c>
      <c r="D45" s="21" t="s">
        <v>256</v>
      </c>
    </row>
    <row r="46" customFormat="false" ht="15" hidden="false" customHeight="false" outlineLevel="0" collapsed="false">
      <c r="A46" s="9" t="s">
        <v>257</v>
      </c>
      <c r="B46" s="9" t="n">
        <v>2021</v>
      </c>
      <c r="C46" s="9" t="s">
        <v>258</v>
      </c>
      <c r="D46" s="21" t="s">
        <v>259</v>
      </c>
    </row>
    <row r="47" customFormat="false" ht="15" hidden="false" customHeight="false" outlineLevel="0" collapsed="false">
      <c r="A47" s="9" t="s">
        <v>260</v>
      </c>
      <c r="B47" s="9" t="n">
        <v>2021</v>
      </c>
      <c r="C47" s="9" t="s">
        <v>261</v>
      </c>
      <c r="D47" s="21" t="s">
        <v>262</v>
      </c>
    </row>
    <row r="49" customFormat="false" ht="15" hidden="false" customHeight="false" outlineLevel="0" collapsed="false">
      <c r="A49" s="22" t="s">
        <v>263</v>
      </c>
    </row>
    <row r="50" customFormat="false" ht="12.65" hidden="false" customHeight="false" outlineLevel="0" collapsed="false">
      <c r="A50" s="21" t="s">
        <v>264</v>
      </c>
      <c r="B50" s="21"/>
      <c r="C50" s="21"/>
      <c r="D50" s="21"/>
    </row>
    <row r="51" customFormat="false" ht="12.65" hidden="false" customHeight="false" outlineLevel="0" collapsed="false">
      <c r="A51" s="21" t="s">
        <v>265</v>
      </c>
      <c r="B51" s="21"/>
      <c r="C51" s="21"/>
      <c r="D51" s="21"/>
    </row>
    <row r="52" customFormat="false" ht="12.65" hidden="false" customHeight="false" outlineLevel="0" collapsed="false">
      <c r="A52" s="21" t="s">
        <v>266</v>
      </c>
      <c r="B52" s="21"/>
      <c r="C52" s="21"/>
      <c r="D52" s="21"/>
    </row>
    <row r="53" customFormat="false" ht="12.65" hidden="false" customHeight="false" outlineLevel="0" collapsed="false">
      <c r="A53" s="21" t="s">
        <v>267</v>
      </c>
      <c r="B53" s="21"/>
      <c r="C53" s="21"/>
      <c r="D53" s="21"/>
    </row>
    <row r="54" customFormat="false" ht="12.65" hidden="false" customHeight="false" outlineLevel="0" collapsed="false">
      <c r="A54" s="21" t="s">
        <v>268</v>
      </c>
      <c r="B54" s="21"/>
      <c r="C54" s="21"/>
      <c r="D54" s="21"/>
    </row>
    <row r="55" customFormat="false" ht="12.65" hidden="false" customHeight="false" outlineLevel="0" collapsed="false">
      <c r="A55" s="21" t="s">
        <v>269</v>
      </c>
      <c r="B55" s="21"/>
      <c r="C55" s="21"/>
      <c r="D55" s="21"/>
    </row>
    <row r="56" customFormat="false" ht="12.65" hidden="false" customHeight="false" outlineLevel="0" collapsed="false">
      <c r="A56" s="21" t="s">
        <v>270</v>
      </c>
      <c r="B56" s="21"/>
      <c r="C56" s="21"/>
      <c r="D56" s="21"/>
    </row>
    <row r="57" customFormat="false" ht="12.65" hidden="false" customHeight="false" outlineLevel="0" collapsed="false">
      <c r="A57" s="21" t="s">
        <v>271</v>
      </c>
      <c r="B57" s="21"/>
      <c r="C57" s="21"/>
      <c r="D57" s="21"/>
    </row>
    <row r="58" customFormat="false" ht="12.65" hidden="false" customHeight="false" outlineLevel="0" collapsed="false">
      <c r="A58" s="21" t="s">
        <v>272</v>
      </c>
      <c r="B58" s="21"/>
      <c r="C58" s="21"/>
      <c r="D58" s="21"/>
    </row>
  </sheetData>
  <mergeCells count="9">
    <mergeCell ref="A50:D50"/>
    <mergeCell ref="A51:D51"/>
    <mergeCell ref="A52:D52"/>
    <mergeCell ref="A53:D53"/>
    <mergeCell ref="A54:D54"/>
    <mergeCell ref="A55:D55"/>
    <mergeCell ref="A56:D56"/>
    <mergeCell ref="A57:D57"/>
    <mergeCell ref="A58:D58"/>
  </mergeCells>
  <hyperlinks>
    <hyperlink ref="D2" r:id="rId1" display="https://www.abs.gov.au/census/find-census-data/quickstats/2006/SSC11559"/>
    <hyperlink ref="D3" r:id="rId2" display="https://www.abs.gov.au/census/find-census-data/quickstats/2011/SSC11329"/>
    <hyperlink ref="D4" r:id="rId3" display="https://www.abs.gov.au/census/find-census-data/quickstats/2016/SSC12266"/>
    <hyperlink ref="D5" r:id="rId4" display="https://www.abs.gov.au/census/find-census-data/quickstats/2021/SAL12275"/>
    <hyperlink ref="D6" r:id="rId5" display="https://www.abs.gov.au/census/find-census-data/quickstats/2006/SSC11561"/>
    <hyperlink ref="D7" r:id="rId6" display="https://www.abs.gov.au/census/find-census-data/quickstats/2011/SSC11330"/>
    <hyperlink ref="D8" r:id="rId7" display="https://www.abs.gov.au/census/find-census-data/quickstats/2016/SSC12267"/>
    <hyperlink ref="D9" r:id="rId8" display="https://www.abs.gov.au/census/find-census-data/quickstats/2021/SAL12276"/>
    <hyperlink ref="D10" r:id="rId9" display="https://www.abs.gov.au/census/find-census-data/quickstats/2006/SSC11563"/>
    <hyperlink ref="D11" r:id="rId10" display="https://www.abs.gov.au/census/find-census-data/quickstats/2011/SSC11331"/>
    <hyperlink ref="D12" r:id="rId11" display="https://www.abs.gov.au/census/find-census-data/quickstats/2016/SSC12268"/>
    <hyperlink ref="D13" r:id="rId12" display="https://www.abs.gov.au/census/find-census-data/quickstats/2021/SAL12277"/>
    <hyperlink ref="D14" r:id="rId13" display="https://www.abs.gov.au/census/find-census-data/quickstats/2006/SSC11431"/>
    <hyperlink ref="D15" r:id="rId14" display="https://www.abs.gov.au/census/find-census-data/quickstats/2011/SSC11027"/>
    <hyperlink ref="D16" r:id="rId15" display="https://www.abs.gov.au/census/find-census-data/quickstats/2016/SSC11770"/>
    <hyperlink ref="D17" r:id="rId16" display="https://www.abs.gov.au/census/find-census-data/quickstats/2021/SAL11776"/>
    <hyperlink ref="D18" r:id="rId17" display="https://www.abs.gov.au/census/find-census-data/quickstats/2006/SSC11853"/>
    <hyperlink ref="D19" r:id="rId18" display="https://www.abs.gov.au/census/find-census-data/quickstats/2011/SSC11976"/>
    <hyperlink ref="D20" r:id="rId19" display="https://www.abs.gov.au/census/find-census-data/quickstats/2016/SSC13370"/>
    <hyperlink ref="D21" r:id="rId20" display="https://www.abs.gov.au/census/find-census-data/quickstats/2021/SAL13385"/>
    <hyperlink ref="D22" r:id="rId21" display="https://www.abs.gov.au/census/find-census-data/quickstats/2006/SSC11609"/>
    <hyperlink ref="D23" r:id="rId22" display="https://www.abs.gov.au/census/find-census-data/quickstats/2011/SSC11406"/>
    <hyperlink ref="D24" r:id="rId23" display="https://www.abs.gov.au/census/find-census-data/quickstats/2016/SSC12385"/>
    <hyperlink ref="D25" r:id="rId24" display="https://www.abs.gov.au/census/find-census-data/quickstats/2021/SAL12394"/>
    <hyperlink ref="D26" r:id="rId25" display="https://www.abs.gov.au/census/find-census-data/quickstats/2006/SSC11599"/>
    <hyperlink ref="D27" r:id="rId26" display="https://www.abs.gov.au/census/find-census-data/quickstats/2011/SSC11378"/>
    <hyperlink ref="D28" r:id="rId27" display="https://www.abs.gov.au/census/find-census-data/quickstats/2016/SSC12341"/>
    <hyperlink ref="D29" r:id="rId28" display="https://www.abs.gov.au/census/find-census-data/quickstats/2021/SAL12350"/>
    <hyperlink ref="D30" r:id="rId29" display="https://www.abs.gov.au/census/find-census-data/quickstats/2006/SSC11753"/>
    <hyperlink ref="D31" r:id="rId30" display="https://www.abs.gov.au/census/find-census-data/quickstats/2011/SSC11775"/>
    <hyperlink ref="D32" r:id="rId31" display="https://www.abs.gov.au/census/find-census-data/quickstats/2016/SSC13024"/>
    <hyperlink ref="D33" r:id="rId32" display="https://www.abs.gov.au/census/find-census-data/quickstats/2021/SAL13034"/>
    <hyperlink ref="D34" r:id="rId33" display="https://www.abs.gov.au/census/find-census-data/quickstats/2006/SSC11939"/>
    <hyperlink ref="D35" r:id="rId34" display="https://www.abs.gov.au/census/find-census-data/quickstats/2011/SSC12149"/>
    <hyperlink ref="D36" r:id="rId35" display="https://www.abs.gov.au/census/find-census-data/quickstats/2016/SSC13642"/>
    <hyperlink ref="D37" r:id="rId36" display="https://www.abs.gov.au/census/find-census-data/quickstats/2021/SAL13657"/>
    <hyperlink ref="D38" r:id="rId37" display="https://www.abs.gov.au/census/find-census-data/quickstats/2001/LGA14700"/>
    <hyperlink ref="D39" r:id="rId38" display="https://www.abs.gov.au/census/find-census-data/quickstats/2006/LGA14700"/>
    <hyperlink ref="D40" r:id="rId39" display="https://www.abs.gov.au/census/find-census-data/quickstats/2011/LGA14700"/>
    <hyperlink ref="D41" r:id="rId40" display="https://www.abs.gov.au/census/find-census-data/quickstats/2016/LGA14700"/>
    <hyperlink ref="D42" r:id="rId41" display="https://www.abs.gov.au/census/find-census-data/quickstats/2021/LGA14700"/>
    <hyperlink ref="D43" r:id="rId42" display="https://www.abs.gov.au/census/find-census-data/quickstats/2021/LGA14100"/>
    <hyperlink ref="D44" r:id="rId43" display="https://www.abs.gov.au/census/find-census-data/quickstats/2021/LGA18250"/>
    <hyperlink ref="D45" r:id="rId44" display="https://www.abs.gov.au/census/find-census-data/quickstats/2021/LGA15350"/>
    <hyperlink ref="D46" r:id="rId45" display="https://www.abs.gov.au/census/find-census-data/quickstats/2021/LGA15950"/>
    <hyperlink ref="D47" r:id="rId46" display="https://www.abs.gov.au/census/find-census-data/quickstats/2021/LGA16700"/>
    <hyperlink ref="A50" r:id="rId47" display="ABS Regional Population (3218.0) — Estimated Resident Population (2024, 2025)"/>
    <hyperlink ref="A51" r:id="rId48" display="ABS Births, Australia"/>
    <hyperlink ref="A52" r:id="rId49" display="ABS ASGS Edition 3 — SAL2021 digital boundaries (suburb areas, km²)"/>
    <hyperlink ref="A53" r:id="rId50" display="Sydney Morning Herald — 'Sydney, where have all the babies gone?' (Matt Wade, 28 May 2026)"/>
    <hyperlink ref="A54" r:id="rId51" display="In the Cove — Lane Cove school enrolments falling (April 2026)"/>
    <hyperlink ref="A55" r:id="rId52" display="Dictionary of Sydney — Lane Cove (industrial history)"/>
    <hyperlink ref="A56" r:id="rId53" display="University of Sydney Library — 'Industrial Heritage of Lane Cove' (1987)"/>
    <hyperlink ref="A57" r:id="rId54" display="In the Cove — Salvatore Nicotra 90th birthday (Life Savers factory)"/>
    <hyperlink ref="A58" r:id="rId55" display="The article: The Changing Face of Lane Cove (In the Cove)"/>
  </hyperlink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13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1" topLeftCell="A2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13"/>
    <col collapsed="false" customWidth="true" hidden="false" outlineLevel="0" max="2" min="2" style="0" width="12"/>
    <col collapsed="false" customWidth="true" hidden="false" outlineLevel="0" max="3" min="3" style="0" width="11"/>
    <col collapsed="false" customWidth="true" hidden="false" outlineLevel="0" max="6" min="4" style="0" width="13"/>
    <col collapsed="false" customWidth="true" hidden="false" outlineLevel="0" max="7" min="7" style="0" width="10"/>
    <col collapsed="false" customWidth="true" hidden="false" outlineLevel="0" max="8" min="8" style="0" width="17"/>
    <col collapsed="false" customWidth="true" hidden="false" outlineLevel="0" max="9" min="9" style="0" width="12"/>
    <col collapsed="false" customWidth="true" hidden="false" outlineLevel="0" max="11" min="10" style="0" width="11"/>
    <col collapsed="false" customWidth="true" hidden="false" outlineLevel="0" max="12" min="12" style="0" width="16"/>
    <col collapsed="false" customWidth="true" hidden="false" outlineLevel="0" max="13" min="13" style="0" width="14"/>
    <col collapsed="false" customWidth="true" hidden="false" outlineLevel="0" max="14" min="14" style="0" width="60"/>
  </cols>
  <sheetData>
    <row r="1" customFormat="false" ht="30" hidden="false" customHeight="true" outlineLevel="0" collapsed="false">
      <c r="A1" s="8" t="s">
        <v>26</v>
      </c>
      <c r="B1" s="8" t="s">
        <v>27</v>
      </c>
      <c r="C1" s="8" t="s">
        <v>28</v>
      </c>
      <c r="D1" s="8" t="s">
        <v>29</v>
      </c>
      <c r="E1" s="8" t="s">
        <v>30</v>
      </c>
      <c r="F1" s="8" t="s">
        <v>31</v>
      </c>
      <c r="G1" s="8" t="s">
        <v>32</v>
      </c>
      <c r="H1" s="8" t="s">
        <v>33</v>
      </c>
      <c r="I1" s="8" t="s">
        <v>34</v>
      </c>
      <c r="J1" s="8" t="s">
        <v>35</v>
      </c>
      <c r="K1" s="8" t="s">
        <v>36</v>
      </c>
      <c r="L1" s="8" t="s">
        <v>37</v>
      </c>
      <c r="M1" s="8" t="s">
        <v>38</v>
      </c>
      <c r="N1" s="8" t="s">
        <v>39</v>
      </c>
    </row>
    <row r="2" customFormat="false" ht="15" hidden="false" customHeight="false" outlineLevel="0" collapsed="false">
      <c r="A2" s="9" t="n">
        <v>1976</v>
      </c>
      <c r="B2" s="9" t="n">
        <v>30200</v>
      </c>
      <c r="C2" s="9" t="n">
        <v>3.2</v>
      </c>
      <c r="D2" s="9" t="n">
        <v>28</v>
      </c>
      <c r="E2" s="9"/>
      <c r="F2" s="9" t="n">
        <v>18</v>
      </c>
      <c r="G2" s="9"/>
      <c r="H2" s="9"/>
      <c r="I2" s="9"/>
      <c r="J2" s="9"/>
      <c r="K2" s="9"/>
      <c r="L2" s="9"/>
      <c r="M2" s="9"/>
      <c r="N2" s="9" t="s">
        <v>40</v>
      </c>
    </row>
    <row r="3" customFormat="false" ht="15" hidden="false" customHeight="false" outlineLevel="0" collapsed="false">
      <c r="A3" s="9" t="n">
        <v>1981</v>
      </c>
      <c r="B3" s="9" t="n">
        <v>28800</v>
      </c>
      <c r="C3" s="9" t="n">
        <v>2.9</v>
      </c>
      <c r="D3" s="9" t="n">
        <v>35</v>
      </c>
      <c r="E3" s="9"/>
      <c r="F3" s="9" t="n">
        <v>20</v>
      </c>
      <c r="G3" s="9"/>
      <c r="H3" s="9"/>
      <c r="I3" s="9"/>
      <c r="J3" s="9"/>
      <c r="K3" s="9"/>
      <c r="L3" s="9"/>
      <c r="M3" s="9"/>
      <c r="N3" s="9" t="s">
        <v>40</v>
      </c>
    </row>
    <row r="4" customFormat="false" ht="15" hidden="false" customHeight="false" outlineLevel="0" collapsed="false">
      <c r="A4" s="9" t="n">
        <v>1986</v>
      </c>
      <c r="B4" s="9" t="n">
        <v>27900</v>
      </c>
      <c r="C4" s="9" t="n">
        <v>2.7</v>
      </c>
      <c r="D4" s="9" t="n">
        <v>38</v>
      </c>
      <c r="E4" s="9"/>
      <c r="F4" s="9" t="n">
        <v>22</v>
      </c>
      <c r="G4" s="9"/>
      <c r="H4" s="9"/>
      <c r="I4" s="9"/>
      <c r="J4" s="9"/>
      <c r="K4" s="9"/>
      <c r="L4" s="9"/>
      <c r="M4" s="9"/>
      <c r="N4" s="9" t="s">
        <v>40</v>
      </c>
    </row>
    <row r="5" customFormat="false" ht="15" hidden="false" customHeight="false" outlineLevel="0" collapsed="false">
      <c r="A5" s="9" t="n">
        <v>1991</v>
      </c>
      <c r="B5" s="9" t="n">
        <v>28500</v>
      </c>
      <c r="C5" s="9" t="n">
        <v>2.6</v>
      </c>
      <c r="D5" s="9" t="n">
        <v>41</v>
      </c>
      <c r="E5" s="9"/>
      <c r="F5" s="9" t="n">
        <v>26</v>
      </c>
      <c r="G5" s="9"/>
      <c r="H5" s="9"/>
      <c r="I5" s="9"/>
      <c r="J5" s="9"/>
      <c r="K5" s="9"/>
      <c r="L5" s="9"/>
      <c r="M5" s="9"/>
      <c r="N5" s="9" t="s">
        <v>41</v>
      </c>
    </row>
    <row r="6" customFormat="false" ht="15" hidden="false" customHeight="false" outlineLevel="0" collapsed="false">
      <c r="A6" s="9" t="n">
        <v>1996</v>
      </c>
      <c r="B6" s="9" t="n">
        <v>28800</v>
      </c>
      <c r="C6" s="9" t="n">
        <v>2.5</v>
      </c>
      <c r="D6" s="9" t="n">
        <v>42</v>
      </c>
      <c r="E6" s="9"/>
      <c r="F6" s="9" t="n">
        <v>28</v>
      </c>
      <c r="G6" s="9"/>
      <c r="H6" s="9"/>
      <c r="I6" s="9"/>
      <c r="J6" s="9"/>
      <c r="K6" s="9"/>
      <c r="L6" s="9"/>
      <c r="M6" s="9"/>
      <c r="N6" s="9" t="s">
        <v>42</v>
      </c>
    </row>
    <row r="7" customFormat="false" ht="15" hidden="false" customHeight="false" outlineLevel="0" collapsed="false">
      <c r="A7" s="9" t="n">
        <v>2001</v>
      </c>
      <c r="B7" s="9" t="n">
        <v>30340</v>
      </c>
      <c r="C7" s="9"/>
      <c r="D7" s="9" t="n">
        <v>43.6</v>
      </c>
      <c r="E7" s="9" t="n">
        <v>48.9</v>
      </c>
      <c r="F7" s="9" t="n">
        <v>29.3</v>
      </c>
      <c r="G7" s="9"/>
      <c r="H7" s="9"/>
      <c r="I7" s="9"/>
      <c r="J7" s="9"/>
      <c r="K7" s="9"/>
      <c r="L7" s="9"/>
      <c r="M7" s="9"/>
      <c r="N7" s="9"/>
    </row>
    <row r="8" customFormat="false" ht="15" hidden="false" customHeight="false" outlineLevel="0" collapsed="false">
      <c r="A8" s="9" t="n">
        <v>2006</v>
      </c>
      <c r="B8" s="9" t="n">
        <v>30427</v>
      </c>
      <c r="C8" s="9" t="n">
        <v>2.4</v>
      </c>
      <c r="D8" s="9" t="n">
        <v>44.1</v>
      </c>
      <c r="E8" s="9" t="n">
        <v>49.8</v>
      </c>
      <c r="F8" s="9" t="n">
        <v>29.8</v>
      </c>
      <c r="G8" s="9" t="n">
        <v>37</v>
      </c>
      <c r="H8" s="9"/>
      <c r="I8" s="9"/>
      <c r="J8" s="9"/>
      <c r="K8" s="9"/>
      <c r="L8" s="9" t="n">
        <v>48.6</v>
      </c>
      <c r="M8" s="9" t="n">
        <v>26.4</v>
      </c>
      <c r="N8" s="9"/>
    </row>
    <row r="9" customFormat="false" ht="15" hidden="false" customHeight="false" outlineLevel="0" collapsed="false">
      <c r="A9" s="9" t="n">
        <v>2011</v>
      </c>
      <c r="B9" s="9" t="n">
        <v>31510</v>
      </c>
      <c r="C9" s="9" t="n">
        <v>2.5</v>
      </c>
      <c r="D9" s="9" t="n">
        <v>43.6</v>
      </c>
      <c r="E9" s="9" t="n">
        <v>49.8</v>
      </c>
      <c r="F9" s="9" t="n">
        <v>36.8</v>
      </c>
      <c r="G9" s="9" t="n">
        <v>37</v>
      </c>
      <c r="H9" s="9"/>
      <c r="I9" s="9"/>
      <c r="J9" s="9"/>
      <c r="K9" s="9"/>
      <c r="L9" s="9" t="n">
        <v>49.5</v>
      </c>
      <c r="M9" s="9" t="n">
        <v>25.4</v>
      </c>
      <c r="N9" s="9"/>
    </row>
    <row r="10" customFormat="false" ht="15" hidden="false" customHeight="false" outlineLevel="0" collapsed="false">
      <c r="A10" s="9" t="n">
        <v>2016</v>
      </c>
      <c r="B10" s="9" t="n">
        <v>36051</v>
      </c>
      <c r="C10" s="9" t="n">
        <v>2.5</v>
      </c>
      <c r="D10" s="9" t="n">
        <v>51.6</v>
      </c>
      <c r="E10" s="9" t="n">
        <v>42.3</v>
      </c>
      <c r="F10" s="9" t="n">
        <v>40.9</v>
      </c>
      <c r="G10" s="9" t="n">
        <v>36</v>
      </c>
      <c r="H10" s="9" t="n">
        <v>2376</v>
      </c>
      <c r="I10" s="9"/>
      <c r="J10" s="9"/>
      <c r="K10" s="9"/>
      <c r="L10" s="9" t="n">
        <v>48.9</v>
      </c>
      <c r="M10" s="9" t="n">
        <v>25.2</v>
      </c>
      <c r="N10" s="9"/>
    </row>
    <row r="11" customFormat="false" ht="15" hidden="false" customHeight="false" outlineLevel="0" collapsed="false">
      <c r="A11" s="9" t="n">
        <v>2021</v>
      </c>
      <c r="B11" s="9" t="n">
        <v>39438</v>
      </c>
      <c r="C11" s="9" t="n">
        <v>2.4</v>
      </c>
      <c r="D11" s="9" t="n">
        <v>56.7</v>
      </c>
      <c r="E11" s="9" t="n">
        <v>37.8</v>
      </c>
      <c r="F11" s="9" t="n">
        <v>41.9</v>
      </c>
      <c r="G11" s="9" t="n">
        <v>37</v>
      </c>
      <c r="H11" s="9" t="n">
        <v>2801</v>
      </c>
      <c r="I11" s="9"/>
      <c r="J11" s="9"/>
      <c r="K11" s="9"/>
      <c r="L11" s="9"/>
      <c r="M11" s="9" t="n">
        <v>27</v>
      </c>
      <c r="N11" s="9"/>
    </row>
    <row r="12" customFormat="false" ht="15" hidden="false" customHeight="false" outlineLevel="0" collapsed="false">
      <c r="A12" s="9" t="n">
        <v>2024</v>
      </c>
      <c r="B12" s="9" t="n">
        <v>42594</v>
      </c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 t="s">
        <v>43</v>
      </c>
    </row>
    <row r="13" customFormat="false" ht="15" hidden="false" customHeight="false" outlineLevel="0" collapsed="false">
      <c r="A13" s="9" t="n">
        <v>2025</v>
      </c>
      <c r="B13" s="9" t="n">
        <v>43094</v>
      </c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 t="s">
        <v>44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2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1" topLeftCell="C2" activePane="bottomRight" state="frozen"/>
      <selection pane="topLeft" activeCell="A1" activeCellId="0" sqref="A1"/>
      <selection pane="topRight" activeCell="C1" activeCellId="0" sqref="C1"/>
      <selection pane="bottomLeft" activeCell="A2" activeCellId="0" sqref="A2"/>
      <selection pane="bottomRigh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13"/>
    <col collapsed="false" customWidth="true" hidden="false" outlineLevel="0" max="2" min="2" style="0" width="17"/>
    <col collapsed="false" customWidth="true" hidden="false" outlineLevel="0" max="3" min="3" style="0" width="12"/>
    <col collapsed="false" customWidth="true" hidden="false" outlineLevel="0" max="4" min="4" style="0" width="11"/>
    <col collapsed="false" customWidth="true" hidden="false" outlineLevel="0" max="5" min="5" style="0" width="17"/>
    <col collapsed="false" customWidth="true" hidden="false" outlineLevel="0" max="6" min="6" style="0" width="11"/>
    <col collapsed="false" customWidth="true" hidden="false" outlineLevel="0" max="9" min="7" style="0" width="13"/>
    <col collapsed="false" customWidth="true" hidden="false" outlineLevel="0" max="10" min="10" style="0" width="11"/>
    <col collapsed="false" customWidth="true" hidden="false" outlineLevel="0" max="11" min="11" style="0" width="12"/>
    <col collapsed="false" customWidth="true" hidden="false" outlineLevel="0" max="12" min="12" style="0" width="11"/>
    <col collapsed="false" customWidth="true" hidden="false" outlineLevel="0" max="13" min="13" style="0" width="17"/>
    <col collapsed="false" customWidth="true" hidden="false" outlineLevel="0" max="15" min="14" style="0" width="13"/>
    <col collapsed="false" customWidth="true" hidden="false" outlineLevel="0" max="16" min="16" style="0" width="15"/>
    <col collapsed="false" customWidth="true" hidden="false" outlineLevel="0" max="17" min="17" style="0" width="11"/>
    <col collapsed="false" customWidth="true" hidden="false" outlineLevel="0" max="20" min="18" style="0" width="16"/>
    <col collapsed="false" customWidth="true" hidden="false" outlineLevel="0" max="22" min="21" style="0" width="12"/>
  </cols>
  <sheetData>
    <row r="1" customFormat="false" ht="30" hidden="false" customHeight="true" outlineLevel="0" collapsed="false">
      <c r="A1" s="8" t="s">
        <v>26</v>
      </c>
      <c r="B1" s="8" t="s">
        <v>45</v>
      </c>
      <c r="C1" s="8" t="s">
        <v>27</v>
      </c>
      <c r="D1" s="8" t="s">
        <v>32</v>
      </c>
      <c r="E1" s="8" t="s">
        <v>33</v>
      </c>
      <c r="F1" s="8" t="s">
        <v>28</v>
      </c>
      <c r="G1" s="8" t="s">
        <v>30</v>
      </c>
      <c r="H1" s="8" t="s">
        <v>29</v>
      </c>
      <c r="I1" s="8" t="s">
        <v>31</v>
      </c>
      <c r="J1" s="8" t="s">
        <v>35</v>
      </c>
      <c r="K1" s="8" t="s">
        <v>34</v>
      </c>
      <c r="L1" s="8" t="s">
        <v>36</v>
      </c>
      <c r="M1" s="8" t="s">
        <v>46</v>
      </c>
      <c r="N1" s="8" t="s">
        <v>47</v>
      </c>
      <c r="O1" s="8" t="s">
        <v>48</v>
      </c>
      <c r="P1" s="8" t="s">
        <v>49</v>
      </c>
      <c r="Q1" s="8" t="s">
        <v>50</v>
      </c>
      <c r="R1" s="8" t="s">
        <v>37</v>
      </c>
      <c r="S1" s="8" t="s">
        <v>51</v>
      </c>
      <c r="T1" s="8" t="s">
        <v>38</v>
      </c>
      <c r="U1" s="8" t="s">
        <v>52</v>
      </c>
      <c r="V1" s="8" t="s">
        <v>53</v>
      </c>
    </row>
    <row r="2" customFormat="false" ht="15" hidden="false" customHeight="false" outlineLevel="0" collapsed="false">
      <c r="A2" s="9" t="n">
        <v>2006</v>
      </c>
      <c r="B2" s="9" t="s">
        <v>54</v>
      </c>
      <c r="C2" s="9" t="n">
        <v>9077</v>
      </c>
      <c r="D2" s="9" t="n">
        <v>38</v>
      </c>
      <c r="E2" s="9" t="n">
        <v>1562</v>
      </c>
      <c r="F2" s="9" t="n">
        <v>2.3</v>
      </c>
      <c r="G2" s="9" t="n">
        <v>38.8</v>
      </c>
      <c r="H2" s="9" t="n">
        <v>50.2</v>
      </c>
      <c r="I2" s="9" t="n">
        <v>31.7</v>
      </c>
      <c r="J2" s="9" t="n">
        <v>28.1</v>
      </c>
      <c r="K2" s="9" t="n">
        <v>20.6</v>
      </c>
      <c r="L2" s="9" t="n">
        <v>19.9</v>
      </c>
      <c r="M2" s="9" t="s">
        <v>55</v>
      </c>
      <c r="N2" s="9" t="n">
        <v>3.1</v>
      </c>
      <c r="O2" s="9" t="n">
        <v>32.9</v>
      </c>
      <c r="P2" s="9" t="n">
        <v>27.8</v>
      </c>
      <c r="Q2" s="9" t="n">
        <v>32.2</v>
      </c>
      <c r="R2" s="9" t="n">
        <v>44.6</v>
      </c>
      <c r="S2" s="9" t="n">
        <v>40.5</v>
      </c>
      <c r="T2" s="9" t="n">
        <v>31.7</v>
      </c>
      <c r="U2" s="9" t="n">
        <v>17.3</v>
      </c>
      <c r="V2" s="9" t="n">
        <v>16.3</v>
      </c>
    </row>
    <row r="3" customFormat="false" ht="15" hidden="false" customHeight="false" outlineLevel="0" collapsed="false">
      <c r="A3" s="9" t="n">
        <v>2006</v>
      </c>
      <c r="B3" s="9" t="s">
        <v>56</v>
      </c>
      <c r="C3" s="9" t="n">
        <v>8818</v>
      </c>
      <c r="D3" s="9" t="n">
        <v>34</v>
      </c>
      <c r="E3" s="9" t="n">
        <v>1494</v>
      </c>
      <c r="F3" s="9" t="n">
        <v>2.2</v>
      </c>
      <c r="G3" s="9" t="n">
        <v>31.6</v>
      </c>
      <c r="H3" s="9" t="n">
        <v>61.5</v>
      </c>
      <c r="I3" s="9" t="n">
        <v>35.6</v>
      </c>
      <c r="J3" s="9" t="n">
        <v>24.1</v>
      </c>
      <c r="K3" s="9" t="n">
        <v>21.4</v>
      </c>
      <c r="L3" s="9" t="n">
        <v>16.1</v>
      </c>
      <c r="M3" s="9" t="s">
        <v>55</v>
      </c>
      <c r="N3" s="9" t="n">
        <v>4.5</v>
      </c>
      <c r="O3" s="9" t="n">
        <v>24.1</v>
      </c>
      <c r="P3" s="9" t="n">
        <v>29.3</v>
      </c>
      <c r="Q3" s="9" t="n">
        <v>36.6</v>
      </c>
      <c r="R3" s="9" t="n">
        <v>42.2</v>
      </c>
      <c r="S3" s="9" t="n">
        <v>42</v>
      </c>
      <c r="T3" s="9" t="n">
        <v>30.4</v>
      </c>
      <c r="U3" s="9" t="n">
        <v>15.2</v>
      </c>
      <c r="V3" s="9" t="n">
        <v>12</v>
      </c>
    </row>
    <row r="4" customFormat="false" ht="15" hidden="false" customHeight="false" outlineLevel="0" collapsed="false">
      <c r="A4" s="9" t="n">
        <v>2006</v>
      </c>
      <c r="B4" s="9" t="s">
        <v>57</v>
      </c>
      <c r="C4" s="9" t="n">
        <v>2202</v>
      </c>
      <c r="D4" s="9" t="n">
        <v>36</v>
      </c>
      <c r="E4" s="9" t="n">
        <v>1821</v>
      </c>
      <c r="F4" s="9" t="n">
        <v>2.7</v>
      </c>
      <c r="G4" s="9" t="n">
        <v>79</v>
      </c>
      <c r="H4" s="9" t="n">
        <v>17.6</v>
      </c>
      <c r="I4" s="9" t="n">
        <v>29</v>
      </c>
      <c r="J4" s="9" t="n">
        <v>32.4</v>
      </c>
      <c r="K4" s="9" t="n">
        <v>16.4</v>
      </c>
      <c r="L4" s="9" t="n">
        <v>22.4</v>
      </c>
      <c r="M4" s="9" t="s">
        <v>55</v>
      </c>
      <c r="N4" s="9" t="n">
        <v>3.7</v>
      </c>
      <c r="O4" s="9" t="n">
        <v>33.7</v>
      </c>
      <c r="P4" s="9" t="n">
        <v>39.3</v>
      </c>
      <c r="Q4" s="9" t="n">
        <v>23.2</v>
      </c>
      <c r="R4" s="9" t="n">
        <v>59</v>
      </c>
      <c r="S4" s="9" t="n">
        <v>28.6</v>
      </c>
      <c r="T4" s="9" t="n">
        <v>22.8</v>
      </c>
      <c r="U4" s="9" t="n">
        <v>24.5</v>
      </c>
      <c r="V4" s="9" t="n">
        <v>11.8</v>
      </c>
    </row>
    <row r="5" customFormat="false" ht="15" hidden="false" customHeight="false" outlineLevel="0" collapsed="false">
      <c r="A5" s="9" t="n">
        <v>2006</v>
      </c>
      <c r="B5" s="9" t="s">
        <v>58</v>
      </c>
      <c r="C5" s="9" t="n">
        <v>5054</v>
      </c>
      <c r="D5" s="9" t="n">
        <v>39</v>
      </c>
      <c r="E5" s="9" t="n">
        <v>1951</v>
      </c>
      <c r="F5" s="9" t="n">
        <v>2.5</v>
      </c>
      <c r="G5" s="9" t="n">
        <v>53.1</v>
      </c>
      <c r="H5" s="9" t="n">
        <v>40.7</v>
      </c>
      <c r="I5" s="9" t="n">
        <v>28.4</v>
      </c>
      <c r="J5" s="9" t="n">
        <v>23.5</v>
      </c>
      <c r="K5" s="9" t="n">
        <v>22.5</v>
      </c>
      <c r="L5" s="9" t="n">
        <v>22.2</v>
      </c>
      <c r="M5" s="9" t="s">
        <v>55</v>
      </c>
      <c r="N5" s="9" t="n">
        <v>2.6</v>
      </c>
      <c r="O5" s="9" t="n">
        <v>34.9</v>
      </c>
      <c r="P5" s="9" t="n">
        <v>28.5</v>
      </c>
      <c r="Q5" s="9" t="n">
        <v>27.4</v>
      </c>
      <c r="R5" s="9" t="n">
        <v>47.7</v>
      </c>
      <c r="S5" s="9" t="n">
        <v>38.7</v>
      </c>
      <c r="T5" s="9" t="n">
        <v>22.5</v>
      </c>
      <c r="U5" s="9" t="n">
        <v>17.7</v>
      </c>
      <c r="V5" s="9" t="n">
        <v>13.1</v>
      </c>
    </row>
    <row r="6" customFormat="false" ht="15" hidden="false" customHeight="false" outlineLevel="0" collapsed="false">
      <c r="A6" s="9" t="n">
        <v>2006</v>
      </c>
      <c r="B6" s="9" t="s">
        <v>59</v>
      </c>
      <c r="C6" s="9" t="n">
        <v>3344</v>
      </c>
      <c r="D6" s="9" t="n">
        <v>36</v>
      </c>
      <c r="E6" s="9" t="n">
        <v>2332</v>
      </c>
      <c r="F6" s="9" t="n">
        <v>3.1</v>
      </c>
      <c r="G6" s="9" t="n">
        <v>97.8</v>
      </c>
      <c r="H6" s="9" t="n">
        <v>1.1</v>
      </c>
      <c r="I6" s="9" t="n">
        <v>20.7</v>
      </c>
      <c r="J6" s="9" t="n">
        <v>47.2</v>
      </c>
      <c r="K6" s="9" t="n">
        <v>12.9</v>
      </c>
      <c r="L6" s="9" t="n">
        <v>15.8</v>
      </c>
      <c r="M6" s="9" t="s">
        <v>55</v>
      </c>
      <c r="N6" s="9" t="n">
        <v>1.7</v>
      </c>
      <c r="O6" s="9" t="n">
        <v>46.4</v>
      </c>
      <c r="P6" s="9" t="n">
        <v>35.1</v>
      </c>
      <c r="Q6" s="9" t="n">
        <v>13.3</v>
      </c>
      <c r="R6" s="9" t="n">
        <v>61.5</v>
      </c>
      <c r="S6" s="9" t="n">
        <v>26.7</v>
      </c>
      <c r="T6" s="9" t="n">
        <v>13.7</v>
      </c>
      <c r="U6" s="9" t="n">
        <v>23.5</v>
      </c>
      <c r="V6" s="9" t="n">
        <v>11.4</v>
      </c>
    </row>
    <row r="7" customFormat="false" ht="15" hidden="false" customHeight="false" outlineLevel="0" collapsed="false">
      <c r="A7" s="9" t="n">
        <v>2006</v>
      </c>
      <c r="B7" s="9" t="s">
        <v>60</v>
      </c>
      <c r="C7" s="9" t="n">
        <v>2037</v>
      </c>
      <c r="D7" s="9" t="n">
        <v>42</v>
      </c>
      <c r="E7" s="9" t="n">
        <v>2795</v>
      </c>
      <c r="F7" s="9" t="n">
        <v>3.2</v>
      </c>
      <c r="G7" s="9" t="n">
        <v>98.7</v>
      </c>
      <c r="H7" s="9" t="n">
        <v>1.3</v>
      </c>
      <c r="I7" s="9" t="n">
        <v>19.3</v>
      </c>
      <c r="J7" s="9" t="n">
        <v>37.8</v>
      </c>
      <c r="K7" s="9" t="n">
        <v>12.7</v>
      </c>
      <c r="L7" s="9" t="n">
        <v>25</v>
      </c>
      <c r="M7" s="9" t="s">
        <v>61</v>
      </c>
      <c r="N7" s="9" t="n">
        <v>1.6</v>
      </c>
      <c r="O7" s="9" t="n">
        <v>54.3</v>
      </c>
      <c r="P7" s="9" t="n">
        <v>34.2</v>
      </c>
      <c r="Q7" s="9" t="n">
        <v>7.2</v>
      </c>
      <c r="R7" s="9" t="n">
        <v>60.8</v>
      </c>
      <c r="S7" s="9" t="n">
        <v>30.9</v>
      </c>
      <c r="T7" s="9" t="n">
        <v>9.9</v>
      </c>
      <c r="U7" s="9" t="n">
        <v>20.3</v>
      </c>
      <c r="V7" s="9" t="n">
        <v>13.4</v>
      </c>
    </row>
    <row r="8" customFormat="false" ht="15" hidden="false" customHeight="false" outlineLevel="0" collapsed="false">
      <c r="A8" s="9" t="n">
        <v>2006</v>
      </c>
      <c r="B8" s="9" t="s">
        <v>62</v>
      </c>
      <c r="C8" s="9" t="n">
        <v>347</v>
      </c>
      <c r="D8" s="9" t="n">
        <v>43</v>
      </c>
      <c r="E8" s="9" t="n">
        <v>2678</v>
      </c>
      <c r="F8" s="9" t="n">
        <v>2.8</v>
      </c>
      <c r="G8" s="9" t="n">
        <v>100</v>
      </c>
      <c r="H8" s="9" t="n">
        <v>0</v>
      </c>
      <c r="I8" s="9" t="n">
        <v>30.5</v>
      </c>
      <c r="J8" s="9" t="n">
        <v>32.6</v>
      </c>
      <c r="K8" s="9" t="n">
        <v>18.4</v>
      </c>
      <c r="L8" s="9" t="n">
        <v>21.6</v>
      </c>
      <c r="M8" s="9" t="s">
        <v>55</v>
      </c>
      <c r="N8" s="9" t="n">
        <v>7.8</v>
      </c>
      <c r="O8" s="9" t="n">
        <v>55.8</v>
      </c>
      <c r="P8" s="9" t="n">
        <v>33.3</v>
      </c>
      <c r="Q8" s="9" t="n">
        <v>9.2</v>
      </c>
      <c r="R8" s="9" t="n">
        <v>54.2</v>
      </c>
      <c r="S8" s="9" t="n">
        <v>34.4</v>
      </c>
      <c r="T8" s="9" t="n">
        <v>16.7</v>
      </c>
      <c r="U8" s="9" t="n">
        <v>20.5</v>
      </c>
      <c r="V8" s="9" t="n">
        <v>15.9</v>
      </c>
    </row>
    <row r="9" customFormat="false" ht="15" hidden="false" customHeight="false" outlineLevel="0" collapsed="false">
      <c r="A9" s="9" t="n">
        <v>2006</v>
      </c>
      <c r="B9" s="9" t="s">
        <v>63</v>
      </c>
      <c r="C9" s="9" t="n">
        <v>905</v>
      </c>
      <c r="D9" s="9" t="n">
        <v>42</v>
      </c>
      <c r="E9" s="9" t="n">
        <v>2831</v>
      </c>
      <c r="F9" s="9" t="n">
        <v>3.1</v>
      </c>
      <c r="G9" s="9" t="n">
        <v>99</v>
      </c>
      <c r="H9" s="9" t="n">
        <v>0</v>
      </c>
      <c r="I9" s="9" t="n">
        <v>21</v>
      </c>
      <c r="J9" s="9" t="n">
        <v>30.9</v>
      </c>
      <c r="K9" s="9" t="n">
        <v>17</v>
      </c>
      <c r="L9" s="9" t="n">
        <v>30.3</v>
      </c>
      <c r="M9" s="9" t="s">
        <v>55</v>
      </c>
      <c r="N9" s="9" t="n">
        <v>1.7</v>
      </c>
      <c r="O9" s="9" t="n">
        <v>50.2</v>
      </c>
      <c r="P9" s="9" t="n">
        <v>34.3</v>
      </c>
      <c r="Q9" s="9" t="n">
        <v>9.2</v>
      </c>
      <c r="R9" s="9" t="n">
        <v>61.7</v>
      </c>
      <c r="S9" s="9" t="n">
        <v>34</v>
      </c>
      <c r="T9" s="9" t="n">
        <v>12.2</v>
      </c>
      <c r="U9" s="9" t="n">
        <v>21.3</v>
      </c>
      <c r="V9" s="9" t="n">
        <v>14.9</v>
      </c>
    </row>
    <row r="10" customFormat="false" ht="15" hidden="false" customHeight="false" outlineLevel="0" collapsed="false">
      <c r="A10" s="10" t="n">
        <v>2006</v>
      </c>
      <c r="B10" s="10" t="s">
        <v>64</v>
      </c>
      <c r="C10" s="10" t="n">
        <v>30427</v>
      </c>
      <c r="D10" s="10" t="n">
        <v>37</v>
      </c>
      <c r="E10" s="10" t="n">
        <v>1729</v>
      </c>
      <c r="F10" s="10" t="n">
        <v>2.4</v>
      </c>
      <c r="G10" s="10" t="n">
        <v>49.8</v>
      </c>
      <c r="H10" s="10" t="n">
        <v>44.1</v>
      </c>
      <c r="I10" s="10" t="n">
        <v>29.8</v>
      </c>
      <c r="J10" s="10" t="n">
        <v>29.4</v>
      </c>
      <c r="K10" s="10" t="n">
        <v>19.5</v>
      </c>
      <c r="L10" s="10" t="n">
        <v>19.3</v>
      </c>
      <c r="M10" s="10" t="s">
        <v>55</v>
      </c>
      <c r="N10" s="10"/>
      <c r="O10" s="10" t="n">
        <v>32.6</v>
      </c>
      <c r="P10" s="10" t="n">
        <v>29.9</v>
      </c>
      <c r="Q10" s="10" t="n">
        <v>29.6</v>
      </c>
      <c r="R10" s="10" t="n">
        <v>48.6</v>
      </c>
      <c r="S10" s="10" t="n">
        <v>37.8</v>
      </c>
      <c r="T10" s="10" t="n">
        <v>26.4</v>
      </c>
      <c r="U10" s="10" t="n">
        <v>18.2</v>
      </c>
      <c r="V10" s="10" t="n">
        <v>13.2</v>
      </c>
    </row>
    <row r="11" customFormat="false" ht="15" hidden="false" customHeight="false" outlineLevel="0" collapsed="false">
      <c r="A11" s="9" t="n">
        <v>2016</v>
      </c>
      <c r="B11" s="9" t="s">
        <v>54</v>
      </c>
      <c r="C11" s="9" t="n">
        <v>10817</v>
      </c>
      <c r="D11" s="9" t="n">
        <v>37</v>
      </c>
      <c r="E11" s="9" t="n">
        <v>2192</v>
      </c>
      <c r="F11" s="9" t="n">
        <v>2.4</v>
      </c>
      <c r="G11" s="9" t="n">
        <v>33.8</v>
      </c>
      <c r="H11" s="9" t="n">
        <v>58</v>
      </c>
      <c r="I11" s="9" t="n">
        <v>41.4</v>
      </c>
      <c r="J11" s="9" t="n">
        <v>25.4</v>
      </c>
      <c r="K11" s="9" t="n">
        <v>33.5</v>
      </c>
      <c r="L11" s="9" t="n">
        <v>13</v>
      </c>
      <c r="M11" s="9" t="s">
        <v>65</v>
      </c>
      <c r="N11" s="9" t="n">
        <v>5</v>
      </c>
      <c r="O11" s="9" t="n">
        <v>28.3</v>
      </c>
      <c r="P11" s="9" t="n">
        <v>32.2</v>
      </c>
      <c r="Q11" s="9" t="n">
        <v>36.3</v>
      </c>
      <c r="R11" s="9" t="n">
        <v>47.5</v>
      </c>
      <c r="S11" s="9" t="n">
        <v>39</v>
      </c>
      <c r="T11" s="9" t="n">
        <v>28.8</v>
      </c>
      <c r="U11" s="9"/>
      <c r="V11" s="9"/>
    </row>
    <row r="12" customFormat="false" ht="15" hidden="false" customHeight="false" outlineLevel="0" collapsed="false">
      <c r="A12" s="9" t="n">
        <v>2016</v>
      </c>
      <c r="B12" s="9" t="s">
        <v>56</v>
      </c>
      <c r="C12" s="9" t="n">
        <v>11436</v>
      </c>
      <c r="D12" s="9" t="n">
        <v>34</v>
      </c>
      <c r="E12" s="9" t="n">
        <v>2161</v>
      </c>
      <c r="F12" s="9" t="n">
        <v>2.4</v>
      </c>
      <c r="G12" s="9" t="n">
        <v>24.1</v>
      </c>
      <c r="H12" s="9" t="n">
        <v>69.4</v>
      </c>
      <c r="I12" s="9" t="n">
        <v>48.3</v>
      </c>
      <c r="J12" s="9" t="n">
        <v>21.6</v>
      </c>
      <c r="K12" s="9" t="n">
        <v>34.9</v>
      </c>
      <c r="L12" s="9" t="n">
        <v>10.5</v>
      </c>
      <c r="M12" s="9" t="s">
        <v>65</v>
      </c>
      <c r="N12" s="9" t="n">
        <v>6.8</v>
      </c>
      <c r="O12" s="9" t="n">
        <v>20.6</v>
      </c>
      <c r="P12" s="9" t="n">
        <v>33.2</v>
      </c>
      <c r="Q12" s="9" t="n">
        <v>43</v>
      </c>
      <c r="R12" s="9" t="n">
        <v>45.1</v>
      </c>
      <c r="S12" s="9" t="n">
        <v>41.8</v>
      </c>
      <c r="T12" s="9" t="n">
        <v>28.3</v>
      </c>
      <c r="U12" s="9"/>
      <c r="V12" s="9"/>
    </row>
    <row r="13" customFormat="false" ht="15" hidden="false" customHeight="false" outlineLevel="0" collapsed="false">
      <c r="A13" s="9" t="n">
        <v>2016</v>
      </c>
      <c r="B13" s="9" t="s">
        <v>57</v>
      </c>
      <c r="C13" s="9" t="n">
        <v>2637</v>
      </c>
      <c r="D13" s="9" t="n">
        <v>36</v>
      </c>
      <c r="E13" s="9" t="n">
        <v>2567</v>
      </c>
      <c r="F13" s="9" t="n">
        <v>2.8</v>
      </c>
      <c r="G13" s="9" t="n">
        <v>65.6</v>
      </c>
      <c r="H13" s="9" t="n">
        <v>22.7</v>
      </c>
      <c r="I13" s="9" t="n">
        <v>37.3</v>
      </c>
      <c r="J13" s="9" t="n">
        <v>30.6</v>
      </c>
      <c r="K13" s="9" t="n">
        <v>27.3</v>
      </c>
      <c r="L13" s="9" t="n">
        <v>15.2</v>
      </c>
      <c r="M13" s="9" t="s">
        <v>65</v>
      </c>
      <c r="N13" s="9" t="n">
        <v>3.7</v>
      </c>
      <c r="O13" s="9" t="n">
        <v>29.6</v>
      </c>
      <c r="P13" s="9" t="n">
        <v>36.3</v>
      </c>
      <c r="Q13" s="9" t="n">
        <v>31.6</v>
      </c>
      <c r="R13" s="9" t="n">
        <v>58.1</v>
      </c>
      <c r="S13" s="9" t="n">
        <v>31.5</v>
      </c>
      <c r="T13" s="9" t="n">
        <v>21.1</v>
      </c>
      <c r="U13" s="9"/>
      <c r="V13" s="9"/>
    </row>
    <row r="14" customFormat="false" ht="15" hidden="false" customHeight="false" outlineLevel="0" collapsed="false">
      <c r="A14" s="9" t="n">
        <v>2016</v>
      </c>
      <c r="B14" s="9" t="s">
        <v>58</v>
      </c>
      <c r="C14" s="9" t="n">
        <v>5613</v>
      </c>
      <c r="D14" s="9" t="n">
        <v>39</v>
      </c>
      <c r="E14" s="9" t="n">
        <v>2555</v>
      </c>
      <c r="F14" s="9" t="n">
        <v>2.5</v>
      </c>
      <c r="G14" s="9" t="n">
        <v>49.6</v>
      </c>
      <c r="H14" s="9" t="n">
        <v>45.3</v>
      </c>
      <c r="I14" s="9" t="n">
        <v>38.3</v>
      </c>
      <c r="J14" s="9" t="n">
        <v>22.5</v>
      </c>
      <c r="K14" s="9" t="n">
        <v>34.4</v>
      </c>
      <c r="L14" s="9" t="n">
        <v>16.4</v>
      </c>
      <c r="M14" s="9" t="s">
        <v>65</v>
      </c>
      <c r="N14" s="9" t="n">
        <v>2.8</v>
      </c>
      <c r="O14" s="9" t="n">
        <v>36.7</v>
      </c>
      <c r="P14" s="9" t="n">
        <v>29.2</v>
      </c>
      <c r="Q14" s="9" t="n">
        <v>30.9</v>
      </c>
      <c r="R14" s="9" t="n">
        <v>48.4</v>
      </c>
      <c r="S14" s="9" t="n">
        <v>40.5</v>
      </c>
      <c r="T14" s="9" t="n">
        <v>25.7</v>
      </c>
      <c r="U14" s="9"/>
      <c r="V14" s="9"/>
    </row>
    <row r="15" customFormat="false" ht="15" hidden="false" customHeight="false" outlineLevel="0" collapsed="false">
      <c r="A15" s="9" t="n">
        <v>2016</v>
      </c>
      <c r="B15" s="9" t="s">
        <v>59</v>
      </c>
      <c r="C15" s="9" t="n">
        <v>3354</v>
      </c>
      <c r="D15" s="9" t="n">
        <v>37</v>
      </c>
      <c r="E15" s="9" t="n">
        <v>3692</v>
      </c>
      <c r="F15" s="9" t="n">
        <v>3.2</v>
      </c>
      <c r="G15" s="9" t="n">
        <v>95.4</v>
      </c>
      <c r="H15" s="9" t="n">
        <v>0.6</v>
      </c>
      <c r="I15" s="9" t="n">
        <v>24.8</v>
      </c>
      <c r="J15" s="9" t="n">
        <v>46.4</v>
      </c>
      <c r="K15" s="9" t="n">
        <v>22</v>
      </c>
      <c r="L15" s="9" t="n">
        <v>13.1</v>
      </c>
      <c r="M15" s="9" t="s">
        <v>65</v>
      </c>
      <c r="N15" s="9" t="n">
        <v>2.3</v>
      </c>
      <c r="O15" s="9" t="n">
        <v>46.4</v>
      </c>
      <c r="P15" s="9" t="n">
        <v>41.2</v>
      </c>
      <c r="Q15" s="9" t="n">
        <v>10.7</v>
      </c>
      <c r="R15" s="9" t="n">
        <v>61.6</v>
      </c>
      <c r="S15" s="9" t="n">
        <v>27.3</v>
      </c>
      <c r="T15" s="9" t="n">
        <v>10.9</v>
      </c>
      <c r="U15" s="9"/>
      <c r="V15" s="9"/>
    </row>
    <row r="16" customFormat="false" ht="15" hidden="false" customHeight="false" outlineLevel="0" collapsed="false">
      <c r="A16" s="9" t="n">
        <v>2016</v>
      </c>
      <c r="B16" s="9" t="s">
        <v>60</v>
      </c>
      <c r="C16" s="9" t="n">
        <v>2060</v>
      </c>
      <c r="D16" s="9" t="n">
        <v>45</v>
      </c>
      <c r="E16" s="9" t="n">
        <v>4050</v>
      </c>
      <c r="F16" s="9" t="n">
        <v>3.2</v>
      </c>
      <c r="G16" s="9" t="n">
        <v>98.8</v>
      </c>
      <c r="H16" s="9" t="n">
        <v>0.8</v>
      </c>
      <c r="I16" s="9" t="n">
        <v>27.1</v>
      </c>
      <c r="J16" s="9" t="n">
        <v>38.8</v>
      </c>
      <c r="K16" s="9" t="n">
        <v>23.2</v>
      </c>
      <c r="L16" s="9" t="n">
        <v>17</v>
      </c>
      <c r="M16" s="9" t="s">
        <v>55</v>
      </c>
      <c r="N16" s="9" t="n">
        <v>2.6</v>
      </c>
      <c r="O16" s="9" t="n">
        <v>56.3</v>
      </c>
      <c r="P16" s="9" t="n">
        <v>34.3</v>
      </c>
      <c r="Q16" s="9" t="n">
        <v>7.6</v>
      </c>
      <c r="R16" s="9" t="n">
        <v>58.9</v>
      </c>
      <c r="S16" s="9" t="n">
        <v>31.7</v>
      </c>
      <c r="T16" s="9" t="n">
        <v>10.8</v>
      </c>
      <c r="U16" s="9"/>
      <c r="V16" s="9"/>
    </row>
    <row r="17" customFormat="false" ht="15" hidden="false" customHeight="false" outlineLevel="0" collapsed="false">
      <c r="A17" s="9" t="n">
        <v>2016</v>
      </c>
      <c r="B17" s="9" t="s">
        <v>62</v>
      </c>
      <c r="C17" s="9" t="n">
        <v>346</v>
      </c>
      <c r="D17" s="9" t="n">
        <v>45</v>
      </c>
      <c r="E17" s="9" t="n">
        <v>3692</v>
      </c>
      <c r="F17" s="9" t="n">
        <v>2.9</v>
      </c>
      <c r="G17" s="9" t="n">
        <v>100</v>
      </c>
      <c r="H17" s="9" t="n">
        <v>0</v>
      </c>
      <c r="I17" s="9" t="n">
        <v>27.8</v>
      </c>
      <c r="J17" s="9" t="n">
        <v>39.3</v>
      </c>
      <c r="K17" s="9" t="n">
        <v>21.6</v>
      </c>
      <c r="L17" s="9" t="n">
        <v>12.5</v>
      </c>
      <c r="M17" s="9" t="s">
        <v>65</v>
      </c>
      <c r="N17" s="9"/>
      <c r="O17" s="9" t="n">
        <v>45.5</v>
      </c>
      <c r="P17" s="9" t="n">
        <v>31.2</v>
      </c>
      <c r="Q17" s="9" t="n">
        <v>17</v>
      </c>
      <c r="R17" s="9" t="n">
        <v>57</v>
      </c>
      <c r="S17" s="9" t="n">
        <v>34.4</v>
      </c>
      <c r="T17" s="9" t="n">
        <v>15.7</v>
      </c>
      <c r="U17" s="9"/>
      <c r="V17" s="9"/>
    </row>
    <row r="18" customFormat="false" ht="15" hidden="false" customHeight="false" outlineLevel="0" collapsed="false">
      <c r="A18" s="9" t="n">
        <v>2016</v>
      </c>
      <c r="B18" s="9" t="s">
        <v>63</v>
      </c>
      <c r="C18" s="9" t="n">
        <v>982</v>
      </c>
      <c r="D18" s="9" t="n">
        <v>45</v>
      </c>
      <c r="E18" s="9" t="n">
        <v>4152</v>
      </c>
      <c r="F18" s="9" t="n">
        <v>3.1</v>
      </c>
      <c r="G18" s="9" t="n">
        <v>95.1</v>
      </c>
      <c r="H18" s="9" t="n">
        <v>2.8</v>
      </c>
      <c r="I18" s="9" t="n">
        <v>31.3</v>
      </c>
      <c r="J18" s="9" t="n">
        <v>29.5</v>
      </c>
      <c r="K18" s="9" t="n">
        <v>28.2</v>
      </c>
      <c r="L18" s="9" t="n">
        <v>19.4</v>
      </c>
      <c r="M18" s="9" t="s">
        <v>65</v>
      </c>
      <c r="N18" s="9" t="n">
        <v>2.3</v>
      </c>
      <c r="O18" s="9" t="n">
        <v>52.2</v>
      </c>
      <c r="P18" s="9" t="n">
        <v>36</v>
      </c>
      <c r="Q18" s="9" t="n">
        <v>10</v>
      </c>
      <c r="R18" s="9" t="n">
        <v>54.5</v>
      </c>
      <c r="S18" s="9" t="n">
        <v>36.1</v>
      </c>
      <c r="T18" s="9" t="n">
        <v>9</v>
      </c>
      <c r="U18" s="9"/>
      <c r="V18" s="9"/>
    </row>
    <row r="19" customFormat="false" ht="15" hidden="false" customHeight="false" outlineLevel="0" collapsed="false">
      <c r="A19" s="10" t="n">
        <v>2016</v>
      </c>
      <c r="B19" s="10" t="s">
        <v>64</v>
      </c>
      <c r="C19" s="10" t="n">
        <v>36051</v>
      </c>
      <c r="D19" s="10" t="n">
        <v>36</v>
      </c>
      <c r="E19" s="10" t="n">
        <v>2376</v>
      </c>
      <c r="F19" s="10" t="n">
        <v>2.5</v>
      </c>
      <c r="G19" s="10" t="n">
        <v>42.3</v>
      </c>
      <c r="H19" s="10" t="n">
        <v>51.6</v>
      </c>
      <c r="I19" s="10" t="n">
        <v>40.9</v>
      </c>
      <c r="J19" s="10" t="n">
        <v>26.9</v>
      </c>
      <c r="K19" s="10" t="n">
        <v>32</v>
      </c>
      <c r="L19" s="10" t="n">
        <v>13</v>
      </c>
      <c r="M19" s="10" t="s">
        <v>65</v>
      </c>
      <c r="N19" s="10" t="n">
        <v>4.7</v>
      </c>
      <c r="O19" s="10" t="n">
        <v>29.9</v>
      </c>
      <c r="P19" s="10" t="n">
        <v>32.6</v>
      </c>
      <c r="Q19" s="10" t="n">
        <v>34.9</v>
      </c>
      <c r="R19" s="10" t="n">
        <v>48.9</v>
      </c>
      <c r="S19" s="10" t="n">
        <v>38.9</v>
      </c>
      <c r="T19" s="10" t="n">
        <v>25.2</v>
      </c>
      <c r="U19" s="10"/>
      <c r="V19" s="10"/>
    </row>
    <row r="20" customFormat="false" ht="15" hidden="false" customHeight="false" outlineLevel="0" collapsed="false">
      <c r="A20" s="9" t="n">
        <v>2021</v>
      </c>
      <c r="B20" s="9" t="s">
        <v>54</v>
      </c>
      <c r="C20" s="9" t="n">
        <v>12363</v>
      </c>
      <c r="D20" s="9" t="n">
        <v>38</v>
      </c>
      <c r="E20" s="9" t="n">
        <v>2539</v>
      </c>
      <c r="F20" s="9" t="n">
        <v>2.4</v>
      </c>
      <c r="G20" s="9" t="n">
        <v>30.3</v>
      </c>
      <c r="H20" s="9" t="n">
        <v>62.4</v>
      </c>
      <c r="I20" s="9" t="n">
        <v>41.9</v>
      </c>
      <c r="J20" s="9" t="n">
        <v>24.6</v>
      </c>
      <c r="K20" s="9" t="n">
        <v>40.7</v>
      </c>
      <c r="L20" s="9" t="n">
        <v>10.5</v>
      </c>
      <c r="M20" s="9" t="s">
        <v>65</v>
      </c>
      <c r="N20" s="9" t="n">
        <v>6.3</v>
      </c>
      <c r="O20" s="9" t="n">
        <v>26.9</v>
      </c>
      <c r="P20" s="9" t="n">
        <v>32.9</v>
      </c>
      <c r="Q20" s="9" t="n">
        <v>37.3</v>
      </c>
      <c r="R20" s="9" t="n">
        <v>46.9</v>
      </c>
      <c r="S20" s="9" t="n">
        <v>39.5</v>
      </c>
      <c r="T20" s="9" t="n">
        <v>28.8</v>
      </c>
      <c r="U20" s="9"/>
      <c r="V20" s="9"/>
    </row>
    <row r="21" customFormat="false" ht="15" hidden="false" customHeight="false" outlineLevel="0" collapsed="false">
      <c r="A21" s="9" t="n">
        <v>2021</v>
      </c>
      <c r="B21" s="9" t="s">
        <v>56</v>
      </c>
      <c r="C21" s="9" t="n">
        <v>11773</v>
      </c>
      <c r="D21" s="9" t="n">
        <v>36</v>
      </c>
      <c r="E21" s="9" t="n">
        <v>2386</v>
      </c>
      <c r="F21" s="9" t="n">
        <v>2.3</v>
      </c>
      <c r="G21" s="9" t="n">
        <v>23</v>
      </c>
      <c r="H21" s="9" t="n">
        <v>70.8</v>
      </c>
      <c r="I21" s="9" t="n">
        <v>47</v>
      </c>
      <c r="J21" s="9" t="n">
        <v>20.1</v>
      </c>
      <c r="K21" s="9" t="n">
        <v>43</v>
      </c>
      <c r="L21" s="9" t="n">
        <v>8</v>
      </c>
      <c r="M21" s="9" t="s">
        <v>65</v>
      </c>
      <c r="N21" s="9" t="n">
        <v>6.3</v>
      </c>
      <c r="O21" s="9" t="n">
        <v>20.8</v>
      </c>
      <c r="P21" s="9" t="n">
        <v>36.9</v>
      </c>
      <c r="Q21" s="9" t="n">
        <v>39.9</v>
      </c>
      <c r="R21" s="9" t="n">
        <v>46.7</v>
      </c>
      <c r="S21" s="9" t="n">
        <v>39.8</v>
      </c>
      <c r="T21" s="9" t="n">
        <v>31.8</v>
      </c>
      <c r="U21" s="9"/>
      <c r="V21" s="9"/>
    </row>
    <row r="22" customFormat="false" ht="15" hidden="false" customHeight="false" outlineLevel="0" collapsed="false">
      <c r="A22" s="9" t="n">
        <v>2021</v>
      </c>
      <c r="B22" s="9" t="s">
        <v>57</v>
      </c>
      <c r="C22" s="9" t="n">
        <v>3146</v>
      </c>
      <c r="D22" s="9" t="n">
        <v>37</v>
      </c>
      <c r="E22" s="9" t="n">
        <v>2966</v>
      </c>
      <c r="F22" s="9" t="n">
        <v>2.7</v>
      </c>
      <c r="G22" s="9" t="n">
        <v>54.4</v>
      </c>
      <c r="H22" s="9" t="n">
        <v>35.6</v>
      </c>
      <c r="I22" s="9" t="n">
        <v>41.7</v>
      </c>
      <c r="J22" s="9" t="n">
        <v>26.7</v>
      </c>
      <c r="K22" s="9" t="n">
        <v>37</v>
      </c>
      <c r="L22" s="9" t="n">
        <v>10.1</v>
      </c>
      <c r="M22" s="9" t="s">
        <v>65</v>
      </c>
      <c r="N22" s="9" t="n">
        <v>3.7</v>
      </c>
      <c r="O22" s="9" t="n">
        <v>25.8</v>
      </c>
      <c r="P22" s="9" t="n">
        <v>28.9</v>
      </c>
      <c r="Q22" s="9" t="n">
        <v>44.3</v>
      </c>
      <c r="R22" s="9" t="n">
        <v>53.4</v>
      </c>
      <c r="S22" s="9" t="n">
        <v>34.3</v>
      </c>
      <c r="T22" s="9" t="n">
        <v>21.8</v>
      </c>
      <c r="U22" s="9"/>
      <c r="V22" s="9"/>
    </row>
    <row r="23" customFormat="false" ht="15" hidden="false" customHeight="false" outlineLevel="0" collapsed="false">
      <c r="A23" s="9" t="n">
        <v>2021</v>
      </c>
      <c r="B23" s="9" t="s">
        <v>58</v>
      </c>
      <c r="C23" s="9" t="n">
        <v>5469</v>
      </c>
      <c r="D23" s="9" t="n">
        <v>42</v>
      </c>
      <c r="E23" s="9" t="n">
        <v>2946</v>
      </c>
      <c r="F23" s="9" t="n">
        <v>2.4</v>
      </c>
      <c r="G23" s="9" t="n">
        <v>50.6</v>
      </c>
      <c r="H23" s="9" t="n">
        <v>43.8</v>
      </c>
      <c r="I23" s="9" t="n">
        <v>37.3</v>
      </c>
      <c r="J23" s="9" t="n">
        <v>20.4</v>
      </c>
      <c r="K23" s="9" t="n">
        <v>43.5</v>
      </c>
      <c r="L23" s="9" t="n">
        <v>14</v>
      </c>
      <c r="M23" s="9" t="s">
        <v>65</v>
      </c>
      <c r="N23" s="9" t="n">
        <v>3.7</v>
      </c>
      <c r="O23" s="9" t="n">
        <v>36.9</v>
      </c>
      <c r="P23" s="9" t="n">
        <v>28</v>
      </c>
      <c r="Q23" s="9" t="n">
        <v>31.1</v>
      </c>
      <c r="R23" s="9" t="n">
        <v>46.9</v>
      </c>
      <c r="S23" s="9" t="n">
        <v>42.5</v>
      </c>
      <c r="T23" s="9" t="n">
        <v>27.7</v>
      </c>
      <c r="U23" s="9"/>
      <c r="V23" s="9"/>
    </row>
    <row r="24" customFormat="false" ht="15" hidden="false" customHeight="false" outlineLevel="0" collapsed="false">
      <c r="A24" s="9" t="n">
        <v>2021</v>
      </c>
      <c r="B24" s="9" t="s">
        <v>59</v>
      </c>
      <c r="C24" s="9" t="n">
        <v>3148</v>
      </c>
      <c r="D24" s="9" t="n">
        <v>42</v>
      </c>
      <c r="E24" s="9" t="n">
        <v>4731</v>
      </c>
      <c r="F24" s="9" t="n">
        <v>3.2</v>
      </c>
      <c r="G24" s="9" t="n">
        <v>97.5</v>
      </c>
      <c r="H24" s="9" t="n">
        <v>0.7</v>
      </c>
      <c r="I24" s="9" t="n">
        <v>27.5</v>
      </c>
      <c r="J24" s="9" t="n">
        <v>43</v>
      </c>
      <c r="K24" s="9" t="n">
        <v>28.1</v>
      </c>
      <c r="L24" s="9" t="n">
        <v>12.1</v>
      </c>
      <c r="M24" s="9" t="s">
        <v>65</v>
      </c>
      <c r="N24" s="9" t="n">
        <v>2.3</v>
      </c>
      <c r="O24" s="9" t="n">
        <v>47.4</v>
      </c>
      <c r="P24" s="9" t="n">
        <v>41.8</v>
      </c>
      <c r="Q24" s="9" t="n">
        <v>8.3</v>
      </c>
      <c r="R24" s="9" t="n">
        <v>61</v>
      </c>
      <c r="S24" s="9" t="n">
        <v>27.6</v>
      </c>
      <c r="T24" s="9" t="n">
        <v>10.2</v>
      </c>
      <c r="U24" s="9"/>
      <c r="V24" s="9"/>
    </row>
    <row r="25" customFormat="false" ht="15" hidden="false" customHeight="false" outlineLevel="0" collapsed="false">
      <c r="A25" s="9" t="n">
        <v>2021</v>
      </c>
      <c r="B25" s="9" t="s">
        <v>60</v>
      </c>
      <c r="C25" s="9" t="n">
        <v>2116</v>
      </c>
      <c r="D25" s="9" t="n">
        <v>46</v>
      </c>
      <c r="E25" s="9" t="n">
        <v>4894</v>
      </c>
      <c r="F25" s="9" t="n">
        <v>3.2</v>
      </c>
      <c r="G25" s="9" t="n">
        <v>98.8</v>
      </c>
      <c r="H25" s="9" t="n">
        <v>1.7</v>
      </c>
      <c r="I25" s="9" t="n">
        <v>26.6</v>
      </c>
      <c r="J25" s="9" t="n">
        <v>37.8</v>
      </c>
      <c r="K25" s="9" t="n">
        <v>28.9</v>
      </c>
      <c r="L25" s="9" t="n">
        <v>14.2</v>
      </c>
      <c r="M25" s="9" t="s">
        <v>65</v>
      </c>
      <c r="N25" s="9" t="n">
        <v>3.6</v>
      </c>
      <c r="O25" s="9" t="n">
        <v>53.5</v>
      </c>
      <c r="P25" s="9" t="n">
        <v>35.9</v>
      </c>
      <c r="Q25" s="9" t="n">
        <v>9.3</v>
      </c>
      <c r="R25" s="9" t="n">
        <v>62</v>
      </c>
      <c r="S25" s="9" t="n">
        <v>27.8</v>
      </c>
      <c r="T25" s="9" t="n">
        <v>9.5</v>
      </c>
      <c r="U25" s="9"/>
      <c r="V25" s="9"/>
    </row>
    <row r="26" customFormat="false" ht="15" hidden="false" customHeight="false" outlineLevel="0" collapsed="false">
      <c r="A26" s="9" t="n">
        <v>2021</v>
      </c>
      <c r="B26" s="9" t="s">
        <v>62</v>
      </c>
      <c r="C26" s="9" t="n">
        <v>382</v>
      </c>
      <c r="D26" s="9" t="n">
        <v>47</v>
      </c>
      <c r="E26" s="9" t="n">
        <v>3833</v>
      </c>
      <c r="F26" s="9" t="n">
        <v>3</v>
      </c>
      <c r="G26" s="9" t="n">
        <v>99.2</v>
      </c>
      <c r="H26" s="9" t="n">
        <v>0</v>
      </c>
      <c r="I26" s="9" t="n">
        <v>35.6</v>
      </c>
      <c r="J26" s="9" t="n">
        <v>35.9</v>
      </c>
      <c r="K26" s="9" t="n">
        <v>29.6</v>
      </c>
      <c r="L26" s="9" t="n">
        <v>10.5</v>
      </c>
      <c r="M26" s="9" t="s">
        <v>65</v>
      </c>
      <c r="N26" s="9" t="n">
        <v>8.6</v>
      </c>
      <c r="O26" s="9" t="n">
        <v>51.2</v>
      </c>
      <c r="P26" s="9" t="n">
        <v>37.4</v>
      </c>
      <c r="Q26" s="9" t="n">
        <v>11.4</v>
      </c>
      <c r="R26" s="9" t="n">
        <v>50.9</v>
      </c>
      <c r="S26" s="9" t="n">
        <v>38.6</v>
      </c>
      <c r="T26" s="9" t="n">
        <v>9.8</v>
      </c>
      <c r="U26" s="9"/>
      <c r="V26" s="9"/>
    </row>
    <row r="27" customFormat="false" ht="15" hidden="false" customHeight="false" outlineLevel="0" collapsed="false">
      <c r="A27" s="9" t="n">
        <v>2021</v>
      </c>
      <c r="B27" s="9" t="s">
        <v>63</v>
      </c>
      <c r="C27" s="9" t="n">
        <v>916</v>
      </c>
      <c r="D27" s="9" t="n">
        <v>46</v>
      </c>
      <c r="E27" s="9" t="n">
        <v>5012</v>
      </c>
      <c r="F27" s="9" t="n">
        <v>3.1</v>
      </c>
      <c r="G27" s="9" t="n">
        <v>92.7</v>
      </c>
      <c r="H27" s="9" t="n">
        <v>1.4</v>
      </c>
      <c r="I27" s="9" t="n">
        <v>28.1</v>
      </c>
      <c r="J27" s="9" t="n">
        <v>27</v>
      </c>
      <c r="K27" s="9" t="n">
        <v>37.6</v>
      </c>
      <c r="L27" s="9" t="n">
        <v>16.6</v>
      </c>
      <c r="M27" s="9" t="s">
        <v>65</v>
      </c>
      <c r="N27" s="9" t="n">
        <v>1.7</v>
      </c>
      <c r="O27" s="9" t="n">
        <v>48.1</v>
      </c>
      <c r="P27" s="9" t="n">
        <v>39.1</v>
      </c>
      <c r="Q27" s="9" t="n">
        <v>8.7</v>
      </c>
      <c r="R27" s="9" t="n">
        <v>53.9</v>
      </c>
      <c r="S27" s="9" t="n">
        <v>38.4</v>
      </c>
      <c r="T27" s="9" t="n">
        <v>11</v>
      </c>
      <c r="U27" s="9"/>
      <c r="V27" s="9"/>
    </row>
    <row r="28" customFormat="false" ht="15" hidden="false" customHeight="false" outlineLevel="0" collapsed="false">
      <c r="A28" s="10" t="n">
        <v>2021</v>
      </c>
      <c r="B28" s="10" t="s">
        <v>64</v>
      </c>
      <c r="C28" s="10" t="n">
        <v>39438</v>
      </c>
      <c r="D28" s="10" t="n">
        <v>37</v>
      </c>
      <c r="E28" s="10" t="n">
        <v>2801</v>
      </c>
      <c r="F28" s="10" t="n">
        <v>2.4</v>
      </c>
      <c r="G28" s="10" t="n">
        <v>37.8</v>
      </c>
      <c r="H28" s="10" t="n">
        <v>56.7</v>
      </c>
      <c r="I28" s="10" t="n">
        <v>41.9</v>
      </c>
      <c r="J28" s="10" t="n">
        <v>24.8</v>
      </c>
      <c r="K28" s="10" t="n">
        <v>40.3</v>
      </c>
      <c r="L28" s="10" t="n">
        <v>10.2</v>
      </c>
      <c r="M28" s="10" t="s">
        <v>65</v>
      </c>
      <c r="N28" s="10" t="n">
        <v>5.6</v>
      </c>
      <c r="O28" s="10" t="n">
        <v>27.8</v>
      </c>
      <c r="P28" s="10" t="n">
        <v>32.7</v>
      </c>
      <c r="Q28" s="10" t="n">
        <v>37.2</v>
      </c>
      <c r="R28" s="10" t="n">
        <v>47.5</v>
      </c>
      <c r="S28" s="10" t="n">
        <v>40.2</v>
      </c>
      <c r="T28" s="10" t="n">
        <v>27</v>
      </c>
      <c r="U28" s="10"/>
      <c r="V28" s="10"/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10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1" topLeftCell="B2" activePane="bottomRight" state="frozen"/>
      <selection pane="topLeft" activeCell="A1" activeCellId="0" sqref="A1"/>
      <selection pane="topRight" activeCell="B1" activeCellId="0" sqref="B1"/>
      <selection pane="bottomLeft" activeCell="A2" activeCellId="0" sqref="A2"/>
      <selection pane="bottomRigh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17"/>
    <col collapsed="false" customWidth="true" hidden="false" outlineLevel="0" max="2" min="2" style="0" width="12"/>
    <col collapsed="false" customWidth="true" hidden="false" outlineLevel="0" max="3" min="3" style="0" width="11"/>
    <col collapsed="false" customWidth="true" hidden="false" outlineLevel="0" max="4" min="4" style="0" width="17"/>
    <col collapsed="false" customWidth="true" hidden="false" outlineLevel="0" max="5" min="5" style="0" width="16"/>
    <col collapsed="false" customWidth="true" hidden="false" outlineLevel="0" max="6" min="6" style="0" width="18"/>
    <col collapsed="false" customWidth="true" hidden="false" outlineLevel="0" max="7" min="7" style="0" width="11"/>
    <col collapsed="false" customWidth="true" hidden="false" outlineLevel="0" max="9" min="8" style="0" width="13"/>
    <col collapsed="false" customWidth="true" hidden="false" outlineLevel="0" max="10" min="10" style="0" width="14"/>
    <col collapsed="false" customWidth="true" hidden="false" outlineLevel="0" max="12" min="11" style="0" width="13"/>
    <col collapsed="false" customWidth="true" hidden="false" outlineLevel="0" max="13" min="13" style="0" width="50"/>
  </cols>
  <sheetData>
    <row r="1" customFormat="false" ht="30" hidden="false" customHeight="true" outlineLevel="0" collapsed="false">
      <c r="A1" s="8" t="s">
        <v>45</v>
      </c>
      <c r="B1" s="8" t="s">
        <v>27</v>
      </c>
      <c r="C1" s="8" t="s">
        <v>32</v>
      </c>
      <c r="D1" s="8" t="s">
        <v>33</v>
      </c>
      <c r="E1" s="8" t="s">
        <v>66</v>
      </c>
      <c r="F1" s="8" t="s">
        <v>67</v>
      </c>
      <c r="G1" s="8" t="s">
        <v>28</v>
      </c>
      <c r="H1" s="8" t="s">
        <v>68</v>
      </c>
      <c r="I1" s="8" t="s">
        <v>30</v>
      </c>
      <c r="J1" s="8" t="s">
        <v>69</v>
      </c>
      <c r="K1" s="8" t="s">
        <v>29</v>
      </c>
      <c r="L1" s="8" t="s">
        <v>31</v>
      </c>
      <c r="M1" s="8" t="s">
        <v>70</v>
      </c>
    </row>
    <row r="2" customFormat="false" ht="15" hidden="false" customHeight="false" outlineLevel="0" collapsed="false">
      <c r="A2" s="9" t="s">
        <v>54</v>
      </c>
      <c r="B2" s="9" t="n">
        <v>12363</v>
      </c>
      <c r="C2" s="9" t="n">
        <v>38</v>
      </c>
      <c r="D2" s="9" t="n">
        <v>2539</v>
      </c>
      <c r="E2" s="9" t="n">
        <v>533</v>
      </c>
      <c r="F2" s="9" t="n">
        <v>2905</v>
      </c>
      <c r="G2" s="9" t="n">
        <v>2.4</v>
      </c>
      <c r="H2" s="9" t="n">
        <v>2.6</v>
      </c>
      <c r="I2" s="9" t="n">
        <v>30.3</v>
      </c>
      <c r="J2" s="9" t="n">
        <v>7</v>
      </c>
      <c r="K2" s="9" t="n">
        <v>62.4</v>
      </c>
      <c r="L2" s="9" t="n">
        <v>41.9</v>
      </c>
      <c r="M2" s="9" t="s">
        <v>71</v>
      </c>
    </row>
    <row r="3" customFormat="false" ht="15" hidden="false" customHeight="false" outlineLevel="0" collapsed="false">
      <c r="A3" s="9" t="s">
        <v>56</v>
      </c>
      <c r="B3" s="9" t="n">
        <v>11773</v>
      </c>
      <c r="C3" s="9" t="n">
        <v>36</v>
      </c>
      <c r="D3" s="9" t="n">
        <v>2386</v>
      </c>
      <c r="E3" s="9" t="n">
        <v>480</v>
      </c>
      <c r="F3" s="9" t="n">
        <v>2600</v>
      </c>
      <c r="G3" s="9" t="n">
        <v>2.3</v>
      </c>
      <c r="H3" s="9" t="n">
        <v>2.4</v>
      </c>
      <c r="I3" s="9" t="n">
        <v>23</v>
      </c>
      <c r="J3" s="9" t="n">
        <v>6.1</v>
      </c>
      <c r="K3" s="9" t="n">
        <v>70.8</v>
      </c>
      <c r="L3" s="9" t="n">
        <v>47</v>
      </c>
      <c r="M3" s="9" t="s">
        <v>72</v>
      </c>
    </row>
    <row r="4" customFormat="false" ht="15" hidden="false" customHeight="false" outlineLevel="0" collapsed="false">
      <c r="A4" s="9" t="s">
        <v>57</v>
      </c>
      <c r="B4" s="9" t="n">
        <v>3146</v>
      </c>
      <c r="C4" s="9" t="n">
        <v>37</v>
      </c>
      <c r="D4" s="9" t="n">
        <v>2966</v>
      </c>
      <c r="E4" s="9" t="n">
        <v>570</v>
      </c>
      <c r="F4" s="9" t="n">
        <v>3769</v>
      </c>
      <c r="G4" s="9" t="n">
        <v>2.7</v>
      </c>
      <c r="H4" s="9" t="n">
        <v>2.9</v>
      </c>
      <c r="I4" s="9" t="n">
        <v>54.4</v>
      </c>
      <c r="J4" s="9" t="n">
        <v>9.9</v>
      </c>
      <c r="K4" s="9" t="n">
        <v>35.6</v>
      </c>
      <c r="L4" s="9" t="n">
        <v>41.7</v>
      </c>
      <c r="M4" s="9" t="s">
        <v>73</v>
      </c>
    </row>
    <row r="5" customFormat="false" ht="15" hidden="false" customHeight="false" outlineLevel="0" collapsed="false">
      <c r="A5" s="9" t="s">
        <v>58</v>
      </c>
      <c r="B5" s="9" t="n">
        <v>5469</v>
      </c>
      <c r="C5" s="9" t="n">
        <v>42</v>
      </c>
      <c r="D5" s="9" t="n">
        <v>2946</v>
      </c>
      <c r="E5" s="9" t="n">
        <v>550</v>
      </c>
      <c r="F5" s="9" t="n">
        <v>3000</v>
      </c>
      <c r="G5" s="9" t="n">
        <v>2.4</v>
      </c>
      <c r="H5" s="9" t="n">
        <v>3</v>
      </c>
      <c r="I5" s="9" t="n">
        <v>50.6</v>
      </c>
      <c r="J5" s="9" t="n">
        <v>5.7</v>
      </c>
      <c r="K5" s="9" t="n">
        <v>43.8</v>
      </c>
      <c r="L5" s="9" t="n">
        <v>37.3</v>
      </c>
      <c r="M5" s="9" t="s">
        <v>74</v>
      </c>
    </row>
    <row r="6" customFormat="false" ht="15" hidden="false" customHeight="false" outlineLevel="0" collapsed="false">
      <c r="A6" s="9" t="s">
        <v>59</v>
      </c>
      <c r="B6" s="9" t="n">
        <v>3148</v>
      </c>
      <c r="C6" s="9" t="n">
        <v>42</v>
      </c>
      <c r="D6" s="9" t="n">
        <v>4731</v>
      </c>
      <c r="E6" s="9" t="n">
        <v>1000</v>
      </c>
      <c r="F6" s="9" t="n">
        <v>4333</v>
      </c>
      <c r="G6" s="9" t="n">
        <v>3.2</v>
      </c>
      <c r="H6" s="9" t="n">
        <v>4</v>
      </c>
      <c r="I6" s="9" t="n">
        <v>97.5</v>
      </c>
      <c r="J6" s="9" t="n">
        <v>1</v>
      </c>
      <c r="K6" s="9" t="n">
        <v>0.7</v>
      </c>
      <c r="L6" s="9" t="n">
        <v>27.5</v>
      </c>
      <c r="M6" s="9" t="s">
        <v>75</v>
      </c>
    </row>
    <row r="7" customFormat="false" ht="15" hidden="false" customHeight="false" outlineLevel="0" collapsed="false">
      <c r="A7" s="9" t="s">
        <v>60</v>
      </c>
      <c r="B7" s="9" t="n">
        <v>2116</v>
      </c>
      <c r="C7" s="9" t="n">
        <v>46</v>
      </c>
      <c r="D7" s="9" t="n">
        <v>4894</v>
      </c>
      <c r="E7" s="9" t="n">
        <v>1100</v>
      </c>
      <c r="F7" s="9" t="n">
        <v>5000</v>
      </c>
      <c r="G7" s="9" t="n">
        <v>3.2</v>
      </c>
      <c r="H7" s="9" t="n">
        <v>4.2</v>
      </c>
      <c r="I7" s="9" t="n">
        <v>98.8</v>
      </c>
      <c r="J7" s="9" t="n">
        <v>0</v>
      </c>
      <c r="K7" s="9" t="n">
        <v>1.7</v>
      </c>
      <c r="L7" s="9" t="n">
        <v>26.6</v>
      </c>
      <c r="M7" s="9" t="s">
        <v>76</v>
      </c>
    </row>
    <row r="8" customFormat="false" ht="15" hidden="false" customHeight="false" outlineLevel="0" collapsed="false">
      <c r="A8" s="9" t="s">
        <v>62</v>
      </c>
      <c r="B8" s="9" t="n">
        <v>382</v>
      </c>
      <c r="C8" s="9" t="n">
        <v>47</v>
      </c>
      <c r="D8" s="9" t="n">
        <v>3833</v>
      </c>
      <c r="E8" s="9" t="n">
        <v>1200</v>
      </c>
      <c r="F8" s="9" t="n">
        <v>5000</v>
      </c>
      <c r="G8" s="9" t="n">
        <v>3</v>
      </c>
      <c r="H8" s="9" t="n">
        <v>4</v>
      </c>
      <c r="I8" s="9" t="n">
        <v>99.2</v>
      </c>
      <c r="J8" s="9" t="n">
        <v>3.3</v>
      </c>
      <c r="K8" s="9" t="n">
        <v>0</v>
      </c>
      <c r="L8" s="9" t="n">
        <v>35.6</v>
      </c>
      <c r="M8" s="9" t="s">
        <v>77</v>
      </c>
    </row>
    <row r="9" customFormat="false" ht="15" hidden="false" customHeight="false" outlineLevel="0" collapsed="false">
      <c r="A9" s="9" t="s">
        <v>63</v>
      </c>
      <c r="B9" s="9" t="n">
        <v>916</v>
      </c>
      <c r="C9" s="9" t="n">
        <v>46</v>
      </c>
      <c r="D9" s="9" t="n">
        <v>5012</v>
      </c>
      <c r="E9" s="9"/>
      <c r="F9" s="9"/>
      <c r="G9" s="9" t="n">
        <v>3.1</v>
      </c>
      <c r="H9" s="9"/>
      <c r="I9" s="9" t="n">
        <v>92.7</v>
      </c>
      <c r="J9" s="9" t="n">
        <v>3.5</v>
      </c>
      <c r="K9" s="9" t="n">
        <v>1.4</v>
      </c>
      <c r="L9" s="9" t="n">
        <v>28.1</v>
      </c>
      <c r="M9" s="9" t="s">
        <v>78</v>
      </c>
    </row>
    <row r="10" customFormat="false" ht="15" hidden="false" customHeight="false" outlineLevel="0" collapsed="false">
      <c r="A10" s="10" t="s">
        <v>64</v>
      </c>
      <c r="B10" s="10" t="n">
        <v>39438</v>
      </c>
      <c r="C10" s="10" t="n">
        <v>37</v>
      </c>
      <c r="D10" s="10" t="n">
        <v>2801</v>
      </c>
      <c r="E10" s="10"/>
      <c r="F10" s="10"/>
      <c r="G10" s="10" t="n">
        <v>2.4</v>
      </c>
      <c r="H10" s="10"/>
      <c r="I10" s="10" t="n">
        <v>37.8</v>
      </c>
      <c r="J10" s="10"/>
      <c r="K10" s="10" t="n">
        <v>56.7</v>
      </c>
      <c r="L10" s="10" t="n">
        <v>41.9</v>
      </c>
      <c r="M10" s="10" t="s">
        <v>79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1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1" topLeftCell="C2" activePane="bottomRight" state="frozen"/>
      <selection pane="topLeft" activeCell="A1" activeCellId="0" sqref="A1"/>
      <selection pane="topRight" activeCell="C1" activeCellId="0" sqref="C1"/>
      <selection pane="bottomLeft" activeCell="A2" activeCellId="0" sqref="A2"/>
      <selection pane="bottomRigh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13"/>
    <col collapsed="false" customWidth="true" hidden="false" outlineLevel="0" max="2" min="2" style="0" width="17"/>
    <col collapsed="false" customWidth="true" hidden="false" outlineLevel="0" max="13" min="3" style="0" width="9"/>
  </cols>
  <sheetData>
    <row r="1" customFormat="false" ht="30" hidden="false" customHeight="true" outlineLevel="0" collapsed="false">
      <c r="A1" s="8" t="s">
        <v>26</v>
      </c>
      <c r="B1" s="8" t="s">
        <v>45</v>
      </c>
      <c r="C1" s="8" t="s">
        <v>80</v>
      </c>
      <c r="D1" s="8" t="s">
        <v>81</v>
      </c>
      <c r="E1" s="8" t="s">
        <v>82</v>
      </c>
      <c r="F1" s="8" t="s">
        <v>83</v>
      </c>
      <c r="G1" s="8" t="s">
        <v>84</v>
      </c>
      <c r="H1" s="8" t="s">
        <v>85</v>
      </c>
      <c r="I1" s="8" t="s">
        <v>86</v>
      </c>
      <c r="J1" s="8" t="s">
        <v>87</v>
      </c>
      <c r="K1" s="8" t="s">
        <v>88</v>
      </c>
      <c r="L1" s="8" t="s">
        <v>89</v>
      </c>
      <c r="M1" s="8" t="s">
        <v>90</v>
      </c>
    </row>
    <row r="2" customFormat="false" ht="15" hidden="false" customHeight="false" outlineLevel="0" collapsed="false">
      <c r="A2" s="9" t="n">
        <v>2016</v>
      </c>
      <c r="B2" s="9" t="s">
        <v>54</v>
      </c>
      <c r="C2" s="9" t="n">
        <v>7.4</v>
      </c>
      <c r="D2" s="9" t="n">
        <v>11.4</v>
      </c>
      <c r="E2" s="9" t="n">
        <v>4.1</v>
      </c>
      <c r="F2" s="9" t="n">
        <v>4.7</v>
      </c>
      <c r="G2" s="9" t="n">
        <v>16.5</v>
      </c>
      <c r="H2" s="9" t="n">
        <v>18.2</v>
      </c>
      <c r="I2" s="9" t="n">
        <v>12.9</v>
      </c>
      <c r="J2" s="9" t="n">
        <v>9.4</v>
      </c>
      <c r="K2" s="9" t="n">
        <v>7.8</v>
      </c>
      <c r="L2" s="9" t="n">
        <v>4.6</v>
      </c>
      <c r="M2" s="9" t="n">
        <v>2.9</v>
      </c>
    </row>
    <row r="3" customFormat="false" ht="15" hidden="false" customHeight="false" outlineLevel="0" collapsed="false">
      <c r="A3" s="9" t="n">
        <v>2016</v>
      </c>
      <c r="B3" s="9" t="s">
        <v>56</v>
      </c>
      <c r="C3" s="9" t="n">
        <v>7.3</v>
      </c>
      <c r="D3" s="9" t="n">
        <v>9.9</v>
      </c>
      <c r="E3" s="9" t="n">
        <v>3.2</v>
      </c>
      <c r="F3" s="9" t="n">
        <v>6.1</v>
      </c>
      <c r="G3" s="9" t="n">
        <v>24.7</v>
      </c>
      <c r="H3" s="9" t="n">
        <v>17.9</v>
      </c>
      <c r="I3" s="9" t="n">
        <v>10.8</v>
      </c>
      <c r="J3" s="9" t="n">
        <v>8.8</v>
      </c>
      <c r="K3" s="9" t="n">
        <v>5.5</v>
      </c>
      <c r="L3" s="9" t="n">
        <v>3.4</v>
      </c>
      <c r="M3" s="9" t="n">
        <v>2.3</v>
      </c>
    </row>
    <row r="4" customFormat="false" ht="15" hidden="false" customHeight="false" outlineLevel="0" collapsed="false">
      <c r="A4" s="9" t="n">
        <v>2016</v>
      </c>
      <c r="B4" s="9" t="s">
        <v>57</v>
      </c>
      <c r="C4" s="9" t="n">
        <v>8</v>
      </c>
      <c r="D4" s="9" t="n">
        <v>15.7</v>
      </c>
      <c r="E4" s="9" t="n">
        <v>4.9</v>
      </c>
      <c r="F4" s="9" t="n">
        <v>5.1</v>
      </c>
      <c r="G4" s="9" t="n">
        <v>13.2</v>
      </c>
      <c r="H4" s="9" t="n">
        <v>15.8</v>
      </c>
      <c r="I4" s="9" t="n">
        <v>13</v>
      </c>
      <c r="J4" s="9" t="n">
        <v>11.8</v>
      </c>
      <c r="K4" s="9" t="n">
        <v>6.9</v>
      </c>
      <c r="L4" s="9" t="n">
        <v>3.6</v>
      </c>
      <c r="M4" s="9" t="n">
        <v>1.8</v>
      </c>
    </row>
    <row r="5" customFormat="false" ht="15" hidden="false" customHeight="false" outlineLevel="0" collapsed="false">
      <c r="A5" s="9" t="n">
        <v>2016</v>
      </c>
      <c r="B5" s="9" t="s">
        <v>58</v>
      </c>
      <c r="C5" s="9" t="n">
        <v>6.1</v>
      </c>
      <c r="D5" s="9" t="n">
        <v>10.7</v>
      </c>
      <c r="E5" s="9" t="n">
        <v>5.4</v>
      </c>
      <c r="F5" s="9" t="n">
        <v>5.8</v>
      </c>
      <c r="G5" s="9" t="n">
        <v>15.4</v>
      </c>
      <c r="H5" s="9" t="n">
        <v>14.8</v>
      </c>
      <c r="I5" s="9" t="n">
        <v>12.8</v>
      </c>
      <c r="J5" s="9" t="n">
        <v>11.4</v>
      </c>
      <c r="K5" s="9" t="n">
        <v>9.2</v>
      </c>
      <c r="L5" s="9" t="n">
        <v>5.3</v>
      </c>
      <c r="M5" s="9" t="n">
        <v>3.1</v>
      </c>
    </row>
    <row r="6" customFormat="false" ht="15" hidden="false" customHeight="false" outlineLevel="0" collapsed="false">
      <c r="A6" s="9" t="n">
        <v>2016</v>
      </c>
      <c r="B6" s="9" t="s">
        <v>59</v>
      </c>
      <c r="C6" s="9" t="n">
        <v>5.2</v>
      </c>
      <c r="D6" s="9" t="n">
        <v>18.6</v>
      </c>
      <c r="E6" s="9" t="n">
        <v>14.4</v>
      </c>
      <c r="F6" s="9" t="n">
        <v>5</v>
      </c>
      <c r="G6" s="9" t="n">
        <v>5.4</v>
      </c>
      <c r="H6" s="9" t="n">
        <v>11.2</v>
      </c>
      <c r="I6" s="9" t="n">
        <v>16</v>
      </c>
      <c r="J6" s="9" t="n">
        <v>10.7</v>
      </c>
      <c r="K6" s="9" t="n">
        <v>8.1</v>
      </c>
      <c r="L6" s="9" t="n">
        <v>3.4</v>
      </c>
      <c r="M6" s="9" t="n">
        <v>2</v>
      </c>
    </row>
    <row r="7" customFormat="false" ht="15" hidden="false" customHeight="false" outlineLevel="0" collapsed="false">
      <c r="A7" s="9" t="n">
        <v>2016</v>
      </c>
      <c r="B7" s="9" t="s">
        <v>60</v>
      </c>
      <c r="C7" s="9" t="n">
        <v>3.8</v>
      </c>
      <c r="D7" s="9" t="n">
        <v>16.2</v>
      </c>
      <c r="E7" s="9" t="n">
        <v>8.5</v>
      </c>
      <c r="F7" s="9" t="n">
        <v>6.7</v>
      </c>
      <c r="G7" s="9" t="n">
        <v>5.5</v>
      </c>
      <c r="H7" s="9" t="n">
        <v>10</v>
      </c>
      <c r="I7" s="9" t="n">
        <v>18</v>
      </c>
      <c r="J7" s="9" t="n">
        <v>15.3</v>
      </c>
      <c r="K7" s="9" t="n">
        <v>10.1</v>
      </c>
      <c r="L7" s="9" t="n">
        <v>5.1</v>
      </c>
      <c r="M7" s="9" t="n">
        <v>2</v>
      </c>
    </row>
    <row r="8" customFormat="false" ht="15" hidden="false" customHeight="false" outlineLevel="0" collapsed="false">
      <c r="A8" s="9" t="n">
        <v>2016</v>
      </c>
      <c r="B8" s="9" t="s">
        <v>62</v>
      </c>
      <c r="C8" s="9" t="n">
        <v>3.9</v>
      </c>
      <c r="D8" s="9" t="n">
        <v>14.9</v>
      </c>
      <c r="E8" s="9" t="n">
        <v>5.9</v>
      </c>
      <c r="F8" s="9" t="n">
        <v>9.6</v>
      </c>
      <c r="G8" s="9" t="n">
        <v>4</v>
      </c>
      <c r="H8" s="9" t="n">
        <v>11.6</v>
      </c>
      <c r="I8" s="9" t="n">
        <v>17.8</v>
      </c>
      <c r="J8" s="9" t="n">
        <v>12.1</v>
      </c>
      <c r="K8" s="9" t="n">
        <v>10.1</v>
      </c>
      <c r="L8" s="9" t="n">
        <v>8.2</v>
      </c>
      <c r="M8" s="9" t="n">
        <v>2</v>
      </c>
    </row>
    <row r="9" customFormat="false" ht="15" hidden="false" customHeight="false" outlineLevel="0" collapsed="false">
      <c r="A9" s="9" t="n">
        <v>2016</v>
      </c>
      <c r="B9" s="9" t="s">
        <v>63</v>
      </c>
      <c r="C9" s="9" t="n">
        <v>4.8</v>
      </c>
      <c r="D9" s="9" t="n">
        <v>15.5</v>
      </c>
      <c r="E9" s="9" t="n">
        <v>8.3</v>
      </c>
      <c r="F9" s="9" t="n">
        <v>5.2</v>
      </c>
      <c r="G9" s="9" t="n">
        <v>6.1</v>
      </c>
      <c r="H9" s="9" t="n">
        <v>9.2</v>
      </c>
      <c r="I9" s="9" t="n">
        <v>18</v>
      </c>
      <c r="J9" s="9" t="n">
        <v>15.1</v>
      </c>
      <c r="K9" s="9" t="n">
        <v>11.2</v>
      </c>
      <c r="L9" s="9" t="n">
        <v>4.6</v>
      </c>
      <c r="M9" s="9" t="n">
        <v>2</v>
      </c>
    </row>
    <row r="10" customFormat="false" ht="15" hidden="false" customHeight="false" outlineLevel="0" collapsed="false">
      <c r="A10" s="10" t="n">
        <v>2016</v>
      </c>
      <c r="B10" s="10" t="s">
        <v>64</v>
      </c>
      <c r="C10" s="10" t="n">
        <v>6.7</v>
      </c>
      <c r="D10" s="10" t="n">
        <v>11.7</v>
      </c>
      <c r="E10" s="10" t="n">
        <v>5.3</v>
      </c>
      <c r="F10" s="10" t="n">
        <v>5.6</v>
      </c>
      <c r="G10" s="10" t="n">
        <v>17.4</v>
      </c>
      <c r="H10" s="10" t="n">
        <v>16.3</v>
      </c>
      <c r="I10" s="10" t="n">
        <v>13</v>
      </c>
      <c r="J10" s="10" t="n">
        <v>10.2</v>
      </c>
      <c r="K10" s="10" t="n">
        <v>7.5</v>
      </c>
      <c r="L10" s="10" t="n">
        <v>4</v>
      </c>
      <c r="M10" s="10" t="n">
        <v>2.2</v>
      </c>
    </row>
    <row r="11" customFormat="false" ht="15" hidden="false" customHeight="false" outlineLevel="0" collapsed="false">
      <c r="A11" s="9" t="n">
        <v>2021</v>
      </c>
      <c r="B11" s="9" t="s">
        <v>54</v>
      </c>
      <c r="C11" s="9" t="n">
        <v>6.9</v>
      </c>
      <c r="D11" s="9" t="n">
        <v>12.5</v>
      </c>
      <c r="E11" s="9" t="n">
        <v>4.4</v>
      </c>
      <c r="F11" s="9" t="n">
        <v>4.1</v>
      </c>
      <c r="G11" s="9" t="n">
        <v>15.5</v>
      </c>
      <c r="H11" s="9" t="n">
        <v>19.1</v>
      </c>
      <c r="I11" s="9" t="n">
        <v>12.6</v>
      </c>
      <c r="J11" s="9" t="n">
        <v>9.5</v>
      </c>
      <c r="K11" s="9" t="n">
        <v>7.5</v>
      </c>
      <c r="L11" s="9" t="n">
        <v>5.1</v>
      </c>
      <c r="M11" s="9" t="n">
        <v>2.5</v>
      </c>
    </row>
    <row r="12" customFormat="false" ht="15" hidden="false" customHeight="false" outlineLevel="0" collapsed="false">
      <c r="A12" s="9" t="n">
        <v>2021</v>
      </c>
      <c r="B12" s="9" t="s">
        <v>56</v>
      </c>
      <c r="C12" s="9" t="n">
        <v>7</v>
      </c>
      <c r="D12" s="9" t="n">
        <v>10.7</v>
      </c>
      <c r="E12" s="9" t="n">
        <v>3.8</v>
      </c>
      <c r="F12" s="9" t="n">
        <v>4.6</v>
      </c>
      <c r="G12" s="9" t="n">
        <v>20.4</v>
      </c>
      <c r="H12" s="9" t="n">
        <v>20.4</v>
      </c>
      <c r="I12" s="9" t="n">
        <v>12.6</v>
      </c>
      <c r="J12" s="9" t="n">
        <v>8.4</v>
      </c>
      <c r="K12" s="9" t="n">
        <v>6.5</v>
      </c>
      <c r="L12" s="9" t="n">
        <v>3.7</v>
      </c>
      <c r="M12" s="9" t="n">
        <v>1.9</v>
      </c>
    </row>
    <row r="13" customFormat="false" ht="15" hidden="false" customHeight="false" outlineLevel="0" collapsed="false">
      <c r="A13" s="9" t="n">
        <v>2021</v>
      </c>
      <c r="B13" s="9" t="s">
        <v>57</v>
      </c>
      <c r="C13" s="9" t="n">
        <v>6.7</v>
      </c>
      <c r="D13" s="9" t="n">
        <v>14.5</v>
      </c>
      <c r="E13" s="9" t="n">
        <v>6.3</v>
      </c>
      <c r="F13" s="9" t="n">
        <v>5</v>
      </c>
      <c r="G13" s="9" t="n">
        <v>13</v>
      </c>
      <c r="H13" s="9" t="n">
        <v>18.4</v>
      </c>
      <c r="I13" s="9" t="n">
        <v>13</v>
      </c>
      <c r="J13" s="9" t="n">
        <v>8.9</v>
      </c>
      <c r="K13" s="9" t="n">
        <v>8.5</v>
      </c>
      <c r="L13" s="9" t="n">
        <v>4.1</v>
      </c>
      <c r="M13" s="9" t="n">
        <v>1.6</v>
      </c>
    </row>
    <row r="14" customFormat="false" ht="15" hidden="false" customHeight="false" outlineLevel="0" collapsed="false">
      <c r="A14" s="9" t="n">
        <v>2021</v>
      </c>
      <c r="B14" s="9" t="s">
        <v>58</v>
      </c>
      <c r="C14" s="9" t="n">
        <v>4.5</v>
      </c>
      <c r="D14" s="9" t="n">
        <v>12</v>
      </c>
      <c r="E14" s="9" t="n">
        <v>5.3</v>
      </c>
      <c r="F14" s="9" t="n">
        <v>5.6</v>
      </c>
      <c r="G14" s="9" t="n">
        <v>12.6</v>
      </c>
      <c r="H14" s="9" t="n">
        <v>13.5</v>
      </c>
      <c r="I14" s="9" t="n">
        <v>14.3</v>
      </c>
      <c r="J14" s="9" t="n">
        <v>11.9</v>
      </c>
      <c r="K14" s="9" t="n">
        <v>10.6</v>
      </c>
      <c r="L14" s="9" t="n">
        <v>6.6</v>
      </c>
      <c r="M14" s="9" t="n">
        <v>3.1</v>
      </c>
    </row>
    <row r="15" customFormat="false" ht="15" hidden="false" customHeight="false" outlineLevel="0" collapsed="false">
      <c r="A15" s="9" t="n">
        <v>2021</v>
      </c>
      <c r="B15" s="9" t="s">
        <v>59</v>
      </c>
      <c r="C15" s="9" t="n">
        <v>4.2</v>
      </c>
      <c r="D15" s="9" t="n">
        <v>17.7</v>
      </c>
      <c r="E15" s="9" t="n">
        <v>9.3</v>
      </c>
      <c r="F15" s="9" t="n">
        <v>5.8</v>
      </c>
      <c r="G15" s="9" t="n">
        <v>5.1</v>
      </c>
      <c r="H15" s="9" t="n">
        <v>10.8</v>
      </c>
      <c r="I15" s="9" t="n">
        <v>17.4</v>
      </c>
      <c r="J15" s="9" t="n">
        <v>13.2</v>
      </c>
      <c r="K15" s="9" t="n">
        <v>9.4</v>
      </c>
      <c r="L15" s="9" t="n">
        <v>5.2</v>
      </c>
      <c r="M15" s="9" t="n">
        <v>1.8</v>
      </c>
    </row>
    <row r="16" customFormat="false" ht="15" hidden="false" customHeight="false" outlineLevel="0" collapsed="false">
      <c r="A16" s="9" t="n">
        <v>2021</v>
      </c>
      <c r="B16" s="9" t="s">
        <v>60</v>
      </c>
      <c r="C16" s="9" t="n">
        <v>3.8</v>
      </c>
      <c r="D16" s="9" t="n">
        <v>15.1</v>
      </c>
      <c r="E16" s="9" t="n">
        <v>9.5</v>
      </c>
      <c r="F16" s="9" t="n">
        <v>6.6</v>
      </c>
      <c r="G16" s="9" t="n">
        <v>5.2</v>
      </c>
      <c r="H16" s="9" t="n">
        <v>8.5</v>
      </c>
      <c r="I16" s="9" t="n">
        <v>16.9</v>
      </c>
      <c r="J16" s="9" t="n">
        <v>16.2</v>
      </c>
      <c r="K16" s="9" t="n">
        <v>11.7</v>
      </c>
      <c r="L16" s="9" t="n">
        <v>5.9</v>
      </c>
      <c r="M16" s="9" t="n">
        <v>1.7</v>
      </c>
    </row>
    <row r="17" customFormat="false" ht="15" hidden="false" customHeight="false" outlineLevel="0" collapsed="false">
      <c r="A17" s="9" t="n">
        <v>2021</v>
      </c>
      <c r="B17" s="9" t="s">
        <v>62</v>
      </c>
      <c r="C17" s="9" t="n">
        <v>2.9</v>
      </c>
      <c r="D17" s="9" t="n">
        <v>15</v>
      </c>
      <c r="E17" s="9" t="n">
        <v>8</v>
      </c>
      <c r="F17" s="9" t="n">
        <v>6.1</v>
      </c>
      <c r="G17" s="9" t="n">
        <v>6.7</v>
      </c>
      <c r="H17" s="9" t="n">
        <v>10.1</v>
      </c>
      <c r="I17" s="9" t="n">
        <v>17</v>
      </c>
      <c r="J17" s="9" t="n">
        <v>18.6</v>
      </c>
      <c r="K17" s="9" t="n">
        <v>11.4</v>
      </c>
      <c r="L17" s="9" t="n">
        <v>6.9</v>
      </c>
      <c r="M17" s="9" t="n">
        <v>1.6</v>
      </c>
    </row>
    <row r="18" customFormat="false" ht="15" hidden="false" customHeight="false" outlineLevel="0" collapsed="false">
      <c r="A18" s="9" t="n">
        <v>2021</v>
      </c>
      <c r="B18" s="9" t="s">
        <v>63</v>
      </c>
      <c r="C18" s="9" t="n">
        <v>4.8</v>
      </c>
      <c r="D18" s="9" t="n">
        <v>14.3</v>
      </c>
      <c r="E18" s="9" t="n">
        <v>9.2</v>
      </c>
      <c r="F18" s="9" t="n">
        <v>5.7</v>
      </c>
      <c r="G18" s="9" t="n">
        <v>5.4</v>
      </c>
      <c r="H18" s="9" t="n">
        <v>8.8</v>
      </c>
      <c r="I18" s="9" t="n">
        <v>16.5</v>
      </c>
      <c r="J18" s="9" t="n">
        <v>16.9</v>
      </c>
      <c r="K18" s="9" t="n">
        <v>9.4</v>
      </c>
      <c r="L18" s="9" t="n">
        <v>7.1</v>
      </c>
      <c r="M18" s="9" t="n">
        <v>1.8</v>
      </c>
    </row>
    <row r="19" customFormat="false" ht="15" hidden="false" customHeight="false" outlineLevel="0" collapsed="false">
      <c r="A19" s="10" t="n">
        <v>2021</v>
      </c>
      <c r="B19" s="10" t="s">
        <v>64</v>
      </c>
      <c r="C19" s="10" t="n">
        <v>6.1</v>
      </c>
      <c r="D19" s="10" t="n">
        <v>12.1</v>
      </c>
      <c r="E19" s="10" t="n">
        <v>5.1</v>
      </c>
      <c r="F19" s="10" t="n">
        <v>5</v>
      </c>
      <c r="G19" s="10" t="n">
        <v>16.3</v>
      </c>
      <c r="H19" s="10" t="n">
        <v>17.6</v>
      </c>
      <c r="I19" s="10" t="n">
        <v>13.3</v>
      </c>
      <c r="J19" s="10" t="n">
        <v>10.1</v>
      </c>
      <c r="K19" s="10" t="n">
        <v>7.8</v>
      </c>
      <c r="L19" s="10" t="n">
        <v>4.6</v>
      </c>
      <c r="M19" s="10" t="n">
        <v>1.8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9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1" topLeftCell="A2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13"/>
    <col collapsed="false" customWidth="true" hidden="false" outlineLevel="0" max="2" min="2" style="0" width="17"/>
    <col collapsed="false" customWidth="true" hidden="false" outlineLevel="0" max="3" min="3" style="0" width="7"/>
    <col collapsed="false" customWidth="true" hidden="false" outlineLevel="0" max="4" min="4" style="0" width="22"/>
    <col collapsed="false" customWidth="true" hidden="false" outlineLevel="0" max="5" min="5" style="0" width="12"/>
  </cols>
  <sheetData>
    <row r="1" customFormat="false" ht="30" hidden="false" customHeight="true" outlineLevel="0" collapsed="false">
      <c r="A1" s="8" t="s">
        <v>26</v>
      </c>
      <c r="B1" s="8" t="s">
        <v>45</v>
      </c>
      <c r="C1" s="8" t="s">
        <v>91</v>
      </c>
      <c r="D1" s="8" t="s">
        <v>92</v>
      </c>
      <c r="E1" s="8" t="s">
        <v>93</v>
      </c>
    </row>
    <row r="2" customFormat="false" ht="15" hidden="false" customHeight="false" outlineLevel="0" collapsed="false">
      <c r="A2" s="9" t="n">
        <v>2016</v>
      </c>
      <c r="B2" s="9" t="s">
        <v>54</v>
      </c>
      <c r="C2" s="9" t="n">
        <v>1</v>
      </c>
      <c r="D2" s="9" t="s">
        <v>94</v>
      </c>
      <c r="E2" s="9" t="n">
        <v>23.4</v>
      </c>
    </row>
    <row r="3" customFormat="false" ht="15" hidden="false" customHeight="false" outlineLevel="0" collapsed="false">
      <c r="A3" s="9" t="n">
        <v>2016</v>
      </c>
      <c r="B3" s="9" t="s">
        <v>54</v>
      </c>
      <c r="C3" s="9" t="n">
        <v>2</v>
      </c>
      <c r="D3" s="9" t="s">
        <v>95</v>
      </c>
      <c r="E3" s="9" t="n">
        <v>18.3</v>
      </c>
    </row>
    <row r="4" customFormat="false" ht="15" hidden="false" customHeight="false" outlineLevel="0" collapsed="false">
      <c r="A4" s="9" t="n">
        <v>2016</v>
      </c>
      <c r="B4" s="9" t="s">
        <v>54</v>
      </c>
      <c r="C4" s="9" t="n">
        <v>3</v>
      </c>
      <c r="D4" s="9" t="s">
        <v>96</v>
      </c>
      <c r="E4" s="9" t="n">
        <v>9.2</v>
      </c>
    </row>
    <row r="5" customFormat="false" ht="15" hidden="false" customHeight="false" outlineLevel="0" collapsed="false">
      <c r="A5" s="9" t="n">
        <v>2016</v>
      </c>
      <c r="B5" s="9" t="s">
        <v>54</v>
      </c>
      <c r="C5" s="9" t="n">
        <v>4</v>
      </c>
      <c r="D5" s="9" t="s">
        <v>97</v>
      </c>
      <c r="E5" s="9" t="n">
        <v>8.2</v>
      </c>
    </row>
    <row r="6" customFormat="false" ht="15" hidden="false" customHeight="false" outlineLevel="0" collapsed="false">
      <c r="A6" s="9" t="n">
        <v>2016</v>
      </c>
      <c r="B6" s="9" t="s">
        <v>54</v>
      </c>
      <c r="C6" s="9" t="n">
        <v>5</v>
      </c>
      <c r="D6" s="9" t="s">
        <v>98</v>
      </c>
      <c r="E6" s="9" t="n">
        <v>6.6</v>
      </c>
    </row>
    <row r="7" customFormat="false" ht="15" hidden="false" customHeight="false" outlineLevel="0" collapsed="false">
      <c r="A7" s="9" t="n">
        <v>2016</v>
      </c>
      <c r="B7" s="9" t="s">
        <v>56</v>
      </c>
      <c r="C7" s="9" t="n">
        <v>1</v>
      </c>
      <c r="D7" s="9" t="s">
        <v>94</v>
      </c>
      <c r="E7" s="9" t="n">
        <v>19.7</v>
      </c>
    </row>
    <row r="8" customFormat="false" ht="15" hidden="false" customHeight="false" outlineLevel="0" collapsed="false">
      <c r="A8" s="9" t="n">
        <v>2016</v>
      </c>
      <c r="B8" s="9" t="s">
        <v>56</v>
      </c>
      <c r="C8" s="9" t="n">
        <v>2</v>
      </c>
      <c r="D8" s="9" t="s">
        <v>95</v>
      </c>
      <c r="E8" s="9" t="n">
        <v>16.1</v>
      </c>
    </row>
    <row r="9" customFormat="false" ht="15" hidden="false" customHeight="false" outlineLevel="0" collapsed="false">
      <c r="A9" s="9" t="n">
        <v>2016</v>
      </c>
      <c r="B9" s="9" t="s">
        <v>56</v>
      </c>
      <c r="C9" s="9" t="n">
        <v>3</v>
      </c>
      <c r="D9" s="9" t="s">
        <v>97</v>
      </c>
      <c r="E9" s="9" t="n">
        <v>11.4</v>
      </c>
    </row>
    <row r="10" customFormat="false" ht="15" hidden="false" customHeight="false" outlineLevel="0" collapsed="false">
      <c r="A10" s="9" t="n">
        <v>2016</v>
      </c>
      <c r="B10" s="9" t="s">
        <v>56</v>
      </c>
      <c r="C10" s="9" t="n">
        <v>4</v>
      </c>
      <c r="D10" s="9" t="s">
        <v>96</v>
      </c>
      <c r="E10" s="9" t="n">
        <v>7</v>
      </c>
    </row>
    <row r="11" customFormat="false" ht="15" hidden="false" customHeight="false" outlineLevel="0" collapsed="false">
      <c r="A11" s="9" t="n">
        <v>2016</v>
      </c>
      <c r="B11" s="9" t="s">
        <v>56</v>
      </c>
      <c r="C11" s="9" t="n">
        <v>5</v>
      </c>
      <c r="D11" s="9" t="s">
        <v>98</v>
      </c>
      <c r="E11" s="9" t="n">
        <v>5.4</v>
      </c>
    </row>
    <row r="12" customFormat="false" ht="15" hidden="false" customHeight="false" outlineLevel="0" collapsed="false">
      <c r="A12" s="9" t="n">
        <v>2016</v>
      </c>
      <c r="B12" s="9" t="s">
        <v>57</v>
      </c>
      <c r="C12" s="9" t="n">
        <v>1</v>
      </c>
      <c r="D12" s="9" t="s">
        <v>94</v>
      </c>
      <c r="E12" s="9" t="n">
        <v>23.2</v>
      </c>
    </row>
    <row r="13" customFormat="false" ht="15" hidden="false" customHeight="false" outlineLevel="0" collapsed="false">
      <c r="A13" s="9" t="n">
        <v>2016</v>
      </c>
      <c r="B13" s="9" t="s">
        <v>57</v>
      </c>
      <c r="C13" s="9" t="n">
        <v>2</v>
      </c>
      <c r="D13" s="9" t="s">
        <v>95</v>
      </c>
      <c r="E13" s="9" t="n">
        <v>18.3</v>
      </c>
    </row>
    <row r="14" customFormat="false" ht="15" hidden="false" customHeight="false" outlineLevel="0" collapsed="false">
      <c r="A14" s="9" t="n">
        <v>2016</v>
      </c>
      <c r="B14" s="9" t="s">
        <v>57</v>
      </c>
      <c r="C14" s="9" t="n">
        <v>3</v>
      </c>
      <c r="D14" s="9" t="s">
        <v>96</v>
      </c>
      <c r="E14" s="9" t="n">
        <v>8.6</v>
      </c>
    </row>
    <row r="15" customFormat="false" ht="15" hidden="false" customHeight="false" outlineLevel="0" collapsed="false">
      <c r="A15" s="9" t="n">
        <v>2016</v>
      </c>
      <c r="B15" s="9" t="s">
        <v>57</v>
      </c>
      <c r="C15" s="9" t="n">
        <v>4</v>
      </c>
      <c r="D15" s="9" t="s">
        <v>97</v>
      </c>
      <c r="E15" s="9" t="n">
        <v>8.1</v>
      </c>
    </row>
    <row r="16" customFormat="false" ht="15" hidden="false" customHeight="false" outlineLevel="0" collapsed="false">
      <c r="A16" s="9" t="n">
        <v>2016</v>
      </c>
      <c r="B16" s="9" t="s">
        <v>57</v>
      </c>
      <c r="C16" s="9" t="n">
        <v>5</v>
      </c>
      <c r="D16" s="9" t="s">
        <v>98</v>
      </c>
      <c r="E16" s="9" t="n">
        <v>6.6</v>
      </c>
    </row>
    <row r="17" customFormat="false" ht="15" hidden="false" customHeight="false" outlineLevel="0" collapsed="false">
      <c r="A17" s="9" t="n">
        <v>2016</v>
      </c>
      <c r="B17" s="9" t="s">
        <v>58</v>
      </c>
      <c r="C17" s="9" t="n">
        <v>1</v>
      </c>
      <c r="D17" s="9" t="s">
        <v>94</v>
      </c>
      <c r="E17" s="9" t="n">
        <v>24.8</v>
      </c>
    </row>
    <row r="18" customFormat="false" ht="15" hidden="false" customHeight="false" outlineLevel="0" collapsed="false">
      <c r="A18" s="9" t="n">
        <v>2016</v>
      </c>
      <c r="B18" s="9" t="s">
        <v>58</v>
      </c>
      <c r="C18" s="9" t="n">
        <v>2</v>
      </c>
      <c r="D18" s="9" t="s">
        <v>95</v>
      </c>
      <c r="E18" s="9" t="n">
        <v>20.2</v>
      </c>
    </row>
    <row r="19" customFormat="false" ht="15" hidden="false" customHeight="false" outlineLevel="0" collapsed="false">
      <c r="A19" s="9" t="n">
        <v>2016</v>
      </c>
      <c r="B19" s="9" t="s">
        <v>58</v>
      </c>
      <c r="C19" s="9" t="n">
        <v>3</v>
      </c>
      <c r="D19" s="9" t="s">
        <v>96</v>
      </c>
      <c r="E19" s="9" t="n">
        <v>10.6</v>
      </c>
    </row>
    <row r="20" customFormat="false" ht="15" hidden="false" customHeight="false" outlineLevel="0" collapsed="false">
      <c r="A20" s="9" t="n">
        <v>2016</v>
      </c>
      <c r="B20" s="9" t="s">
        <v>58</v>
      </c>
      <c r="C20" s="9" t="n">
        <v>4</v>
      </c>
      <c r="D20" s="9" t="s">
        <v>98</v>
      </c>
      <c r="E20" s="9" t="n">
        <v>7.8</v>
      </c>
    </row>
    <row r="21" customFormat="false" ht="15" hidden="false" customHeight="false" outlineLevel="0" collapsed="false">
      <c r="A21" s="9" t="n">
        <v>2016</v>
      </c>
      <c r="B21" s="9" t="s">
        <v>58</v>
      </c>
      <c r="C21" s="9" t="n">
        <v>5</v>
      </c>
      <c r="D21" s="9" t="s">
        <v>97</v>
      </c>
      <c r="E21" s="9" t="n">
        <v>5.8</v>
      </c>
    </row>
    <row r="22" customFormat="false" ht="15" hidden="false" customHeight="false" outlineLevel="0" collapsed="false">
      <c r="A22" s="9" t="n">
        <v>2016</v>
      </c>
      <c r="B22" s="9" t="s">
        <v>59</v>
      </c>
      <c r="C22" s="9" t="n">
        <v>1</v>
      </c>
      <c r="D22" s="9" t="s">
        <v>94</v>
      </c>
      <c r="E22" s="9" t="n">
        <v>24.9</v>
      </c>
    </row>
    <row r="23" customFormat="false" ht="15" hidden="false" customHeight="false" outlineLevel="0" collapsed="false">
      <c r="A23" s="9" t="n">
        <v>2016</v>
      </c>
      <c r="B23" s="9" t="s">
        <v>59</v>
      </c>
      <c r="C23" s="9" t="n">
        <v>2</v>
      </c>
      <c r="D23" s="9" t="s">
        <v>95</v>
      </c>
      <c r="E23" s="9" t="n">
        <v>22.4</v>
      </c>
    </row>
    <row r="24" customFormat="false" ht="15" hidden="false" customHeight="false" outlineLevel="0" collapsed="false">
      <c r="A24" s="9" t="n">
        <v>2016</v>
      </c>
      <c r="B24" s="9" t="s">
        <v>59</v>
      </c>
      <c r="C24" s="9" t="n">
        <v>3</v>
      </c>
      <c r="D24" s="9" t="s">
        <v>96</v>
      </c>
      <c r="E24" s="9" t="n">
        <v>15</v>
      </c>
    </row>
    <row r="25" customFormat="false" ht="15" hidden="false" customHeight="false" outlineLevel="0" collapsed="false">
      <c r="A25" s="9" t="n">
        <v>2016</v>
      </c>
      <c r="B25" s="9" t="s">
        <v>59</v>
      </c>
      <c r="C25" s="9" t="n">
        <v>4</v>
      </c>
      <c r="D25" s="9" t="s">
        <v>98</v>
      </c>
      <c r="E25" s="9" t="n">
        <v>7.6</v>
      </c>
    </row>
    <row r="26" customFormat="false" ht="15" hidden="false" customHeight="false" outlineLevel="0" collapsed="false">
      <c r="A26" s="9" t="n">
        <v>2016</v>
      </c>
      <c r="B26" s="9" t="s">
        <v>59</v>
      </c>
      <c r="C26" s="9" t="n">
        <v>5</v>
      </c>
      <c r="D26" s="9" t="s">
        <v>97</v>
      </c>
      <c r="E26" s="9" t="n">
        <v>4.1</v>
      </c>
    </row>
    <row r="27" customFormat="false" ht="15" hidden="false" customHeight="false" outlineLevel="0" collapsed="false">
      <c r="A27" s="9" t="n">
        <v>2016</v>
      </c>
      <c r="B27" s="9" t="s">
        <v>60</v>
      </c>
      <c r="C27" s="9" t="n">
        <v>1</v>
      </c>
      <c r="D27" s="9" t="s">
        <v>94</v>
      </c>
      <c r="E27" s="9" t="n">
        <v>24.5</v>
      </c>
    </row>
    <row r="28" customFormat="false" ht="15" hidden="false" customHeight="false" outlineLevel="0" collapsed="false">
      <c r="A28" s="9" t="n">
        <v>2016</v>
      </c>
      <c r="B28" s="9" t="s">
        <v>60</v>
      </c>
      <c r="C28" s="9" t="n">
        <v>2</v>
      </c>
      <c r="D28" s="9" t="s">
        <v>95</v>
      </c>
      <c r="E28" s="9" t="n">
        <v>22.3</v>
      </c>
    </row>
    <row r="29" customFormat="false" ht="15" hidden="false" customHeight="false" outlineLevel="0" collapsed="false">
      <c r="A29" s="9" t="n">
        <v>2016</v>
      </c>
      <c r="B29" s="9" t="s">
        <v>60</v>
      </c>
      <c r="C29" s="9" t="n">
        <v>3</v>
      </c>
      <c r="D29" s="9" t="s">
        <v>96</v>
      </c>
      <c r="E29" s="9" t="n">
        <v>12.6</v>
      </c>
    </row>
    <row r="30" customFormat="false" ht="15" hidden="false" customHeight="false" outlineLevel="0" collapsed="false">
      <c r="A30" s="9" t="n">
        <v>2016</v>
      </c>
      <c r="B30" s="9" t="s">
        <v>60</v>
      </c>
      <c r="C30" s="9" t="n">
        <v>4</v>
      </c>
      <c r="D30" s="9" t="s">
        <v>98</v>
      </c>
      <c r="E30" s="9" t="n">
        <v>8.5</v>
      </c>
    </row>
    <row r="31" customFormat="false" ht="15" hidden="false" customHeight="false" outlineLevel="0" collapsed="false">
      <c r="A31" s="9" t="n">
        <v>2016</v>
      </c>
      <c r="B31" s="9" t="s">
        <v>60</v>
      </c>
      <c r="C31" s="9" t="n">
        <v>5</v>
      </c>
      <c r="D31" s="9" t="s">
        <v>97</v>
      </c>
      <c r="E31" s="9" t="n">
        <v>5.8</v>
      </c>
    </row>
    <row r="32" customFormat="false" ht="15" hidden="false" customHeight="false" outlineLevel="0" collapsed="false">
      <c r="A32" s="9" t="n">
        <v>2016</v>
      </c>
      <c r="B32" s="9" t="s">
        <v>62</v>
      </c>
      <c r="C32" s="9" t="n">
        <v>1</v>
      </c>
      <c r="D32" s="9" t="s">
        <v>94</v>
      </c>
      <c r="E32" s="9" t="n">
        <v>20.8</v>
      </c>
    </row>
    <row r="33" customFormat="false" ht="15" hidden="false" customHeight="false" outlineLevel="0" collapsed="false">
      <c r="A33" s="9" t="n">
        <v>2016</v>
      </c>
      <c r="B33" s="9" t="s">
        <v>62</v>
      </c>
      <c r="C33" s="9" t="n">
        <v>2</v>
      </c>
      <c r="D33" s="9" t="s">
        <v>97</v>
      </c>
      <c r="E33" s="9" t="n">
        <v>15.1</v>
      </c>
    </row>
    <row r="34" customFormat="false" ht="15" hidden="false" customHeight="false" outlineLevel="0" collapsed="false">
      <c r="A34" s="9" t="n">
        <v>2016</v>
      </c>
      <c r="B34" s="9" t="s">
        <v>62</v>
      </c>
      <c r="C34" s="9" t="n">
        <v>3</v>
      </c>
      <c r="D34" s="9" t="s">
        <v>95</v>
      </c>
      <c r="E34" s="9" t="n">
        <v>11.7</v>
      </c>
    </row>
    <row r="35" customFormat="false" ht="15" hidden="false" customHeight="false" outlineLevel="0" collapsed="false">
      <c r="A35" s="9" t="n">
        <v>2016</v>
      </c>
      <c r="B35" s="9" t="s">
        <v>62</v>
      </c>
      <c r="C35" s="9" t="n">
        <v>4</v>
      </c>
      <c r="D35" s="9" t="s">
        <v>96</v>
      </c>
      <c r="E35" s="9" t="n">
        <v>7.4</v>
      </c>
    </row>
    <row r="36" customFormat="false" ht="15" hidden="false" customHeight="false" outlineLevel="0" collapsed="false">
      <c r="A36" s="9" t="n">
        <v>2016</v>
      </c>
      <c r="B36" s="9" t="s">
        <v>62</v>
      </c>
      <c r="C36" s="9" t="n">
        <v>5</v>
      </c>
      <c r="D36" s="9" t="s">
        <v>98</v>
      </c>
      <c r="E36" s="9" t="n">
        <v>7.2</v>
      </c>
    </row>
    <row r="37" customFormat="false" ht="15" hidden="false" customHeight="false" outlineLevel="0" collapsed="false">
      <c r="A37" s="9" t="n">
        <v>2016</v>
      </c>
      <c r="B37" s="9" t="s">
        <v>63</v>
      </c>
      <c r="C37" s="9" t="n">
        <v>1</v>
      </c>
      <c r="D37" s="9" t="s">
        <v>94</v>
      </c>
      <c r="E37" s="9" t="n">
        <v>26.4</v>
      </c>
    </row>
    <row r="38" customFormat="false" ht="15" hidden="false" customHeight="false" outlineLevel="0" collapsed="false">
      <c r="A38" s="9" t="n">
        <v>2016</v>
      </c>
      <c r="B38" s="9" t="s">
        <v>63</v>
      </c>
      <c r="C38" s="9" t="n">
        <v>2</v>
      </c>
      <c r="D38" s="9" t="s">
        <v>95</v>
      </c>
      <c r="E38" s="9" t="n">
        <v>23</v>
      </c>
    </row>
    <row r="39" customFormat="false" ht="15" hidden="false" customHeight="false" outlineLevel="0" collapsed="false">
      <c r="A39" s="9" t="n">
        <v>2016</v>
      </c>
      <c r="B39" s="9" t="s">
        <v>63</v>
      </c>
      <c r="C39" s="9" t="n">
        <v>3</v>
      </c>
      <c r="D39" s="9" t="s">
        <v>96</v>
      </c>
      <c r="E39" s="9" t="n">
        <v>12.3</v>
      </c>
    </row>
    <row r="40" customFormat="false" ht="15" hidden="false" customHeight="false" outlineLevel="0" collapsed="false">
      <c r="A40" s="9" t="n">
        <v>2016</v>
      </c>
      <c r="B40" s="9" t="s">
        <v>63</v>
      </c>
      <c r="C40" s="9" t="n">
        <v>4</v>
      </c>
      <c r="D40" s="9" t="s">
        <v>98</v>
      </c>
      <c r="E40" s="9" t="n">
        <v>7.5</v>
      </c>
    </row>
    <row r="41" customFormat="false" ht="15" hidden="false" customHeight="false" outlineLevel="0" collapsed="false">
      <c r="A41" s="9" t="n">
        <v>2016</v>
      </c>
      <c r="B41" s="9" t="s">
        <v>63</v>
      </c>
      <c r="C41" s="9" t="n">
        <v>5</v>
      </c>
      <c r="D41" s="9" t="s">
        <v>97</v>
      </c>
      <c r="E41" s="9" t="n">
        <v>7</v>
      </c>
    </row>
    <row r="42" customFormat="false" ht="15" hidden="false" customHeight="false" outlineLevel="0" collapsed="false">
      <c r="A42" s="10" t="n">
        <v>2016</v>
      </c>
      <c r="B42" s="10" t="s">
        <v>64</v>
      </c>
      <c r="C42" s="10" t="n">
        <v>1</v>
      </c>
      <c r="D42" s="10" t="s">
        <v>94</v>
      </c>
      <c r="E42" s="10" t="n">
        <v>22.6</v>
      </c>
    </row>
    <row r="43" customFormat="false" ht="15" hidden="false" customHeight="false" outlineLevel="0" collapsed="false">
      <c r="A43" s="10" t="n">
        <v>2016</v>
      </c>
      <c r="B43" s="10" t="s">
        <v>64</v>
      </c>
      <c r="C43" s="10" t="n">
        <v>2</v>
      </c>
      <c r="D43" s="10" t="s">
        <v>95</v>
      </c>
      <c r="E43" s="10" t="n">
        <v>18.3</v>
      </c>
    </row>
    <row r="44" customFormat="false" ht="15" hidden="false" customHeight="false" outlineLevel="0" collapsed="false">
      <c r="A44" s="10" t="n">
        <v>2016</v>
      </c>
      <c r="B44" s="10" t="s">
        <v>64</v>
      </c>
      <c r="C44" s="10" t="n">
        <v>3</v>
      </c>
      <c r="D44" s="10" t="s">
        <v>96</v>
      </c>
      <c r="E44" s="10" t="n">
        <v>9.6</v>
      </c>
    </row>
    <row r="45" customFormat="false" ht="15" hidden="false" customHeight="false" outlineLevel="0" collapsed="false">
      <c r="A45" s="10" t="n">
        <v>2016</v>
      </c>
      <c r="B45" s="10" t="s">
        <v>64</v>
      </c>
      <c r="C45" s="10" t="n">
        <v>4</v>
      </c>
      <c r="D45" s="10" t="s">
        <v>97</v>
      </c>
      <c r="E45" s="10" t="n">
        <v>8.3</v>
      </c>
    </row>
    <row r="46" customFormat="false" ht="15" hidden="false" customHeight="false" outlineLevel="0" collapsed="false">
      <c r="A46" s="10" t="n">
        <v>2016</v>
      </c>
      <c r="B46" s="10" t="s">
        <v>64</v>
      </c>
      <c r="C46" s="10" t="n">
        <v>5</v>
      </c>
      <c r="D46" s="10" t="s">
        <v>98</v>
      </c>
      <c r="E46" s="10" t="n">
        <v>6.7</v>
      </c>
    </row>
    <row r="47" customFormat="false" ht="15" hidden="false" customHeight="false" outlineLevel="0" collapsed="false">
      <c r="A47" s="9" t="n">
        <v>2021</v>
      </c>
      <c r="B47" s="9" t="s">
        <v>54</v>
      </c>
      <c r="C47" s="9" t="n">
        <v>1</v>
      </c>
      <c r="D47" s="9" t="s">
        <v>94</v>
      </c>
      <c r="E47" s="9" t="n">
        <v>29.1</v>
      </c>
    </row>
    <row r="48" customFormat="false" ht="15" hidden="false" customHeight="false" outlineLevel="0" collapsed="false">
      <c r="A48" s="9" t="n">
        <v>2021</v>
      </c>
      <c r="B48" s="9" t="s">
        <v>54</v>
      </c>
      <c r="C48" s="9" t="n">
        <v>2</v>
      </c>
      <c r="D48" s="9" t="s">
        <v>95</v>
      </c>
      <c r="E48" s="9" t="n">
        <v>24.4</v>
      </c>
    </row>
    <row r="49" customFormat="false" ht="15" hidden="false" customHeight="false" outlineLevel="0" collapsed="false">
      <c r="A49" s="9" t="n">
        <v>2021</v>
      </c>
      <c r="B49" s="9" t="s">
        <v>54</v>
      </c>
      <c r="C49" s="9" t="n">
        <v>3</v>
      </c>
      <c r="D49" s="9" t="s">
        <v>97</v>
      </c>
      <c r="E49" s="9" t="n">
        <v>14</v>
      </c>
    </row>
    <row r="50" customFormat="false" ht="15" hidden="false" customHeight="false" outlineLevel="0" collapsed="false">
      <c r="A50" s="9" t="n">
        <v>2021</v>
      </c>
      <c r="B50" s="9" t="s">
        <v>54</v>
      </c>
      <c r="C50" s="9" t="n">
        <v>4</v>
      </c>
      <c r="D50" s="9" t="s">
        <v>96</v>
      </c>
      <c r="E50" s="9" t="n">
        <v>11.6</v>
      </c>
    </row>
    <row r="51" customFormat="false" ht="15" hidden="false" customHeight="false" outlineLevel="0" collapsed="false">
      <c r="A51" s="9" t="n">
        <v>2021</v>
      </c>
      <c r="B51" s="9" t="s">
        <v>54</v>
      </c>
      <c r="C51" s="9" t="n">
        <v>5</v>
      </c>
      <c r="D51" s="9" t="s">
        <v>98</v>
      </c>
      <c r="E51" s="9" t="n">
        <v>8.3</v>
      </c>
    </row>
    <row r="52" customFormat="false" ht="15" hidden="false" customHeight="false" outlineLevel="0" collapsed="false">
      <c r="A52" s="9" t="n">
        <v>2021</v>
      </c>
      <c r="B52" s="9" t="s">
        <v>56</v>
      </c>
      <c r="C52" s="9" t="n">
        <v>1</v>
      </c>
      <c r="D52" s="9" t="s">
        <v>94</v>
      </c>
      <c r="E52" s="9" t="n">
        <v>25.3</v>
      </c>
    </row>
    <row r="53" customFormat="false" ht="15" hidden="false" customHeight="false" outlineLevel="0" collapsed="false">
      <c r="A53" s="9" t="n">
        <v>2021</v>
      </c>
      <c r="B53" s="9" t="s">
        <v>56</v>
      </c>
      <c r="C53" s="9" t="n">
        <v>2</v>
      </c>
      <c r="D53" s="9" t="s">
        <v>95</v>
      </c>
      <c r="E53" s="9" t="n">
        <v>21.7</v>
      </c>
    </row>
    <row r="54" customFormat="false" ht="15" hidden="false" customHeight="false" outlineLevel="0" collapsed="false">
      <c r="A54" s="9" t="n">
        <v>2021</v>
      </c>
      <c r="B54" s="9" t="s">
        <v>56</v>
      </c>
      <c r="C54" s="9" t="n">
        <v>3</v>
      </c>
      <c r="D54" s="9" t="s">
        <v>97</v>
      </c>
      <c r="E54" s="9" t="n">
        <v>16.1</v>
      </c>
    </row>
    <row r="55" customFormat="false" ht="15" hidden="false" customHeight="false" outlineLevel="0" collapsed="false">
      <c r="A55" s="9" t="n">
        <v>2021</v>
      </c>
      <c r="B55" s="9" t="s">
        <v>56</v>
      </c>
      <c r="C55" s="9" t="n">
        <v>4</v>
      </c>
      <c r="D55" s="9" t="s">
        <v>96</v>
      </c>
      <c r="E55" s="9" t="n">
        <v>9</v>
      </c>
    </row>
    <row r="56" customFormat="false" ht="15" hidden="false" customHeight="false" outlineLevel="0" collapsed="false">
      <c r="A56" s="9" t="n">
        <v>2021</v>
      </c>
      <c r="B56" s="9" t="s">
        <v>56</v>
      </c>
      <c r="C56" s="9" t="n">
        <v>5</v>
      </c>
      <c r="D56" s="9" t="s">
        <v>98</v>
      </c>
      <c r="E56" s="9" t="n">
        <v>6.6</v>
      </c>
    </row>
    <row r="57" customFormat="false" ht="15" hidden="false" customHeight="false" outlineLevel="0" collapsed="false">
      <c r="A57" s="9" t="n">
        <v>2021</v>
      </c>
      <c r="B57" s="9" t="s">
        <v>57</v>
      </c>
      <c r="C57" s="9" t="n">
        <v>1</v>
      </c>
      <c r="D57" s="9" t="s">
        <v>94</v>
      </c>
      <c r="E57" s="9" t="n">
        <v>26.8</v>
      </c>
    </row>
    <row r="58" customFormat="false" ht="15" hidden="false" customHeight="false" outlineLevel="0" collapsed="false">
      <c r="A58" s="9" t="n">
        <v>2021</v>
      </c>
      <c r="B58" s="9" t="s">
        <v>57</v>
      </c>
      <c r="C58" s="9" t="n">
        <v>2</v>
      </c>
      <c r="D58" s="9" t="s">
        <v>95</v>
      </c>
      <c r="E58" s="9" t="n">
        <v>25.5</v>
      </c>
    </row>
    <row r="59" customFormat="false" ht="15" hidden="false" customHeight="false" outlineLevel="0" collapsed="false">
      <c r="A59" s="9" t="n">
        <v>2021</v>
      </c>
      <c r="B59" s="9" t="s">
        <v>57</v>
      </c>
      <c r="C59" s="9" t="n">
        <v>3</v>
      </c>
      <c r="D59" s="9" t="s">
        <v>97</v>
      </c>
      <c r="E59" s="9" t="n">
        <v>11.4</v>
      </c>
    </row>
    <row r="60" customFormat="false" ht="15" hidden="false" customHeight="false" outlineLevel="0" collapsed="false">
      <c r="A60" s="9" t="n">
        <v>2021</v>
      </c>
      <c r="B60" s="9" t="s">
        <v>57</v>
      </c>
      <c r="C60" s="9" t="n">
        <v>4</v>
      </c>
      <c r="D60" s="9" t="s">
        <v>96</v>
      </c>
      <c r="E60" s="9" t="n">
        <v>10.5</v>
      </c>
    </row>
    <row r="61" customFormat="false" ht="15" hidden="false" customHeight="false" outlineLevel="0" collapsed="false">
      <c r="A61" s="9" t="n">
        <v>2021</v>
      </c>
      <c r="B61" s="9" t="s">
        <v>57</v>
      </c>
      <c r="C61" s="9" t="n">
        <v>5</v>
      </c>
      <c r="D61" s="9" t="s">
        <v>98</v>
      </c>
      <c r="E61" s="9" t="n">
        <v>7.8</v>
      </c>
    </row>
    <row r="62" customFormat="false" ht="15" hidden="false" customHeight="false" outlineLevel="0" collapsed="false">
      <c r="A62" s="9" t="n">
        <v>2021</v>
      </c>
      <c r="B62" s="9" t="s">
        <v>58</v>
      </c>
      <c r="C62" s="9" t="n">
        <v>1</v>
      </c>
      <c r="D62" s="9" t="s">
        <v>94</v>
      </c>
      <c r="E62" s="9" t="n">
        <v>33.9</v>
      </c>
    </row>
    <row r="63" customFormat="false" ht="15" hidden="false" customHeight="false" outlineLevel="0" collapsed="false">
      <c r="A63" s="9" t="n">
        <v>2021</v>
      </c>
      <c r="B63" s="9" t="s">
        <v>58</v>
      </c>
      <c r="C63" s="9" t="n">
        <v>2</v>
      </c>
      <c r="D63" s="9" t="s">
        <v>95</v>
      </c>
      <c r="E63" s="9" t="n">
        <v>27.7</v>
      </c>
    </row>
    <row r="64" customFormat="false" ht="15" hidden="false" customHeight="false" outlineLevel="0" collapsed="false">
      <c r="A64" s="9" t="n">
        <v>2021</v>
      </c>
      <c r="B64" s="9" t="s">
        <v>58</v>
      </c>
      <c r="C64" s="9" t="n">
        <v>3</v>
      </c>
      <c r="D64" s="9" t="s">
        <v>96</v>
      </c>
      <c r="E64" s="9" t="n">
        <v>13.5</v>
      </c>
    </row>
    <row r="65" customFormat="false" ht="15" hidden="false" customHeight="false" outlineLevel="0" collapsed="false">
      <c r="A65" s="9" t="n">
        <v>2021</v>
      </c>
      <c r="B65" s="9" t="s">
        <v>58</v>
      </c>
      <c r="C65" s="9" t="n">
        <v>4</v>
      </c>
      <c r="D65" s="9" t="s">
        <v>98</v>
      </c>
      <c r="E65" s="9" t="n">
        <v>11.7</v>
      </c>
    </row>
    <row r="66" customFormat="false" ht="15" hidden="false" customHeight="false" outlineLevel="0" collapsed="false">
      <c r="A66" s="9" t="n">
        <v>2021</v>
      </c>
      <c r="B66" s="9" t="s">
        <v>58</v>
      </c>
      <c r="C66" s="9" t="n">
        <v>5</v>
      </c>
      <c r="D66" s="9" t="s">
        <v>97</v>
      </c>
      <c r="E66" s="9" t="n">
        <v>10.5</v>
      </c>
    </row>
    <row r="67" customFormat="false" ht="15" hidden="false" customHeight="false" outlineLevel="0" collapsed="false">
      <c r="A67" s="9" t="n">
        <v>2021</v>
      </c>
      <c r="B67" s="9" t="s">
        <v>59</v>
      </c>
      <c r="C67" s="9" t="n">
        <v>1</v>
      </c>
      <c r="D67" s="9" t="s">
        <v>94</v>
      </c>
      <c r="E67" s="9" t="n">
        <v>35</v>
      </c>
    </row>
    <row r="68" customFormat="false" ht="15" hidden="false" customHeight="false" outlineLevel="0" collapsed="false">
      <c r="A68" s="9" t="n">
        <v>2021</v>
      </c>
      <c r="B68" s="9" t="s">
        <v>59</v>
      </c>
      <c r="C68" s="9" t="n">
        <v>2</v>
      </c>
      <c r="D68" s="9" t="s">
        <v>95</v>
      </c>
      <c r="E68" s="9" t="n">
        <v>30.6</v>
      </c>
    </row>
    <row r="69" customFormat="false" ht="15" hidden="false" customHeight="false" outlineLevel="0" collapsed="false">
      <c r="A69" s="9" t="n">
        <v>2021</v>
      </c>
      <c r="B69" s="9" t="s">
        <v>59</v>
      </c>
      <c r="C69" s="9" t="n">
        <v>3</v>
      </c>
      <c r="D69" s="9" t="s">
        <v>96</v>
      </c>
      <c r="E69" s="9" t="n">
        <v>18.3</v>
      </c>
    </row>
    <row r="70" customFormat="false" ht="15" hidden="false" customHeight="false" outlineLevel="0" collapsed="false">
      <c r="A70" s="9" t="n">
        <v>2021</v>
      </c>
      <c r="B70" s="9" t="s">
        <v>59</v>
      </c>
      <c r="C70" s="9" t="n">
        <v>4</v>
      </c>
      <c r="D70" s="9" t="s">
        <v>98</v>
      </c>
      <c r="E70" s="9" t="n">
        <v>10</v>
      </c>
    </row>
    <row r="71" customFormat="false" ht="15" hidden="false" customHeight="false" outlineLevel="0" collapsed="false">
      <c r="A71" s="9" t="n">
        <v>2021</v>
      </c>
      <c r="B71" s="9" t="s">
        <v>59</v>
      </c>
      <c r="C71" s="9" t="n">
        <v>5</v>
      </c>
      <c r="D71" s="9" t="s">
        <v>97</v>
      </c>
      <c r="E71" s="9" t="n">
        <v>8.6</v>
      </c>
    </row>
    <row r="72" customFormat="false" ht="15" hidden="false" customHeight="false" outlineLevel="0" collapsed="false">
      <c r="A72" s="9" t="n">
        <v>2021</v>
      </c>
      <c r="B72" s="9" t="s">
        <v>60</v>
      </c>
      <c r="C72" s="9" t="n">
        <v>1</v>
      </c>
      <c r="D72" s="9" t="s">
        <v>94</v>
      </c>
      <c r="E72" s="9" t="n">
        <v>36.1</v>
      </c>
    </row>
    <row r="73" customFormat="false" ht="15" hidden="false" customHeight="false" outlineLevel="0" collapsed="false">
      <c r="A73" s="9" t="n">
        <v>2021</v>
      </c>
      <c r="B73" s="9" t="s">
        <v>60</v>
      </c>
      <c r="C73" s="9" t="n">
        <v>2</v>
      </c>
      <c r="D73" s="9" t="s">
        <v>95</v>
      </c>
      <c r="E73" s="9" t="n">
        <v>31.1</v>
      </c>
    </row>
    <row r="74" customFormat="false" ht="15" hidden="false" customHeight="false" outlineLevel="0" collapsed="false">
      <c r="A74" s="9" t="n">
        <v>2021</v>
      </c>
      <c r="B74" s="9" t="s">
        <v>60</v>
      </c>
      <c r="C74" s="9" t="n">
        <v>3</v>
      </c>
      <c r="D74" s="9" t="s">
        <v>96</v>
      </c>
      <c r="E74" s="9" t="n">
        <v>16.9</v>
      </c>
    </row>
    <row r="75" customFormat="false" ht="15" hidden="false" customHeight="false" outlineLevel="0" collapsed="false">
      <c r="A75" s="9" t="n">
        <v>2021</v>
      </c>
      <c r="B75" s="9" t="s">
        <v>60</v>
      </c>
      <c r="C75" s="9" t="n">
        <v>4</v>
      </c>
      <c r="D75" s="9" t="s">
        <v>97</v>
      </c>
      <c r="E75" s="9" t="n">
        <v>11.2</v>
      </c>
    </row>
    <row r="76" customFormat="false" ht="15" hidden="false" customHeight="false" outlineLevel="0" collapsed="false">
      <c r="A76" s="9" t="n">
        <v>2021</v>
      </c>
      <c r="B76" s="9" t="s">
        <v>60</v>
      </c>
      <c r="C76" s="9" t="n">
        <v>5</v>
      </c>
      <c r="D76" s="9" t="s">
        <v>98</v>
      </c>
      <c r="E76" s="9" t="n">
        <v>11</v>
      </c>
    </row>
    <row r="77" customFormat="false" ht="15" hidden="false" customHeight="false" outlineLevel="0" collapsed="false">
      <c r="A77" s="9" t="n">
        <v>2021</v>
      </c>
      <c r="B77" s="9" t="s">
        <v>62</v>
      </c>
      <c r="C77" s="9" t="n">
        <v>1</v>
      </c>
      <c r="D77" s="9" t="s">
        <v>97</v>
      </c>
      <c r="E77" s="9" t="n">
        <v>23.8</v>
      </c>
    </row>
    <row r="78" customFormat="false" ht="15" hidden="false" customHeight="false" outlineLevel="0" collapsed="false">
      <c r="A78" s="9" t="n">
        <v>2021</v>
      </c>
      <c r="B78" s="9" t="s">
        <v>62</v>
      </c>
      <c r="C78" s="9" t="n">
        <v>2</v>
      </c>
      <c r="D78" s="9" t="s">
        <v>94</v>
      </c>
      <c r="E78" s="9" t="n">
        <v>23.3</v>
      </c>
    </row>
    <row r="79" customFormat="false" ht="15" hidden="false" customHeight="false" outlineLevel="0" collapsed="false">
      <c r="A79" s="9" t="n">
        <v>2021</v>
      </c>
      <c r="B79" s="9" t="s">
        <v>62</v>
      </c>
      <c r="C79" s="9" t="n">
        <v>3</v>
      </c>
      <c r="D79" s="9" t="s">
        <v>95</v>
      </c>
      <c r="E79" s="9" t="n">
        <v>16.5</v>
      </c>
    </row>
    <row r="80" customFormat="false" ht="15" hidden="false" customHeight="false" outlineLevel="0" collapsed="false">
      <c r="A80" s="9" t="n">
        <v>2021</v>
      </c>
      <c r="B80" s="9" t="s">
        <v>62</v>
      </c>
      <c r="C80" s="9" t="n">
        <v>4</v>
      </c>
      <c r="D80" s="9" t="s">
        <v>99</v>
      </c>
      <c r="E80" s="9" t="n">
        <v>8.4</v>
      </c>
    </row>
    <row r="81" customFormat="false" ht="15" hidden="false" customHeight="false" outlineLevel="0" collapsed="false">
      <c r="A81" s="9" t="n">
        <v>2021</v>
      </c>
      <c r="B81" s="9" t="s">
        <v>62</v>
      </c>
      <c r="C81" s="9" t="n">
        <v>5</v>
      </c>
      <c r="D81" s="9" t="s">
        <v>96</v>
      </c>
      <c r="E81" s="9" t="n">
        <v>7.3</v>
      </c>
    </row>
    <row r="82" customFormat="false" ht="15" hidden="false" customHeight="false" outlineLevel="0" collapsed="false">
      <c r="A82" s="9" t="n">
        <v>2021</v>
      </c>
      <c r="B82" s="9" t="s">
        <v>63</v>
      </c>
      <c r="C82" s="9" t="n">
        <v>1</v>
      </c>
      <c r="D82" s="9" t="s">
        <v>95</v>
      </c>
      <c r="E82" s="9" t="n">
        <v>32.6</v>
      </c>
    </row>
    <row r="83" customFormat="false" ht="15" hidden="false" customHeight="false" outlineLevel="0" collapsed="false">
      <c r="A83" s="9" t="n">
        <v>2021</v>
      </c>
      <c r="B83" s="9" t="s">
        <v>63</v>
      </c>
      <c r="C83" s="9" t="n">
        <v>2</v>
      </c>
      <c r="D83" s="9" t="s">
        <v>94</v>
      </c>
      <c r="E83" s="9" t="n">
        <v>32.1</v>
      </c>
    </row>
    <row r="84" customFormat="false" ht="15" hidden="false" customHeight="false" outlineLevel="0" collapsed="false">
      <c r="A84" s="9" t="n">
        <v>2021</v>
      </c>
      <c r="B84" s="9" t="s">
        <v>63</v>
      </c>
      <c r="C84" s="9" t="n">
        <v>3</v>
      </c>
      <c r="D84" s="9" t="s">
        <v>96</v>
      </c>
      <c r="E84" s="9" t="n">
        <v>17</v>
      </c>
    </row>
    <row r="85" customFormat="false" ht="15" hidden="false" customHeight="false" outlineLevel="0" collapsed="false">
      <c r="A85" s="9" t="n">
        <v>2021</v>
      </c>
      <c r="B85" s="9" t="s">
        <v>63</v>
      </c>
      <c r="C85" s="9" t="n">
        <v>4</v>
      </c>
      <c r="D85" s="9" t="s">
        <v>98</v>
      </c>
      <c r="E85" s="9" t="n">
        <v>9.5</v>
      </c>
    </row>
    <row r="86" customFormat="false" ht="15" hidden="false" customHeight="false" outlineLevel="0" collapsed="false">
      <c r="A86" s="9" t="n">
        <v>2021</v>
      </c>
      <c r="B86" s="9" t="s">
        <v>63</v>
      </c>
      <c r="C86" s="9" t="n">
        <v>5</v>
      </c>
      <c r="D86" s="9" t="s">
        <v>97</v>
      </c>
      <c r="E86" s="9" t="n">
        <v>7</v>
      </c>
    </row>
    <row r="87" customFormat="false" ht="15" hidden="false" customHeight="false" outlineLevel="0" collapsed="false">
      <c r="A87" s="10" t="n">
        <v>2021</v>
      </c>
      <c r="B87" s="10" t="s">
        <v>64</v>
      </c>
      <c r="C87" s="10" t="n">
        <v>1</v>
      </c>
      <c r="D87" s="10" t="s">
        <v>94</v>
      </c>
      <c r="E87" s="10" t="n">
        <v>28.5</v>
      </c>
    </row>
    <row r="88" customFormat="false" ht="15" hidden="false" customHeight="false" outlineLevel="0" collapsed="false">
      <c r="A88" s="10" t="n">
        <v>2021</v>
      </c>
      <c r="B88" s="10" t="s">
        <v>64</v>
      </c>
      <c r="C88" s="10" t="n">
        <v>2</v>
      </c>
      <c r="D88" s="10" t="s">
        <v>95</v>
      </c>
      <c r="E88" s="10" t="n">
        <v>24.3</v>
      </c>
    </row>
    <row r="89" customFormat="false" ht="15" hidden="false" customHeight="false" outlineLevel="0" collapsed="false">
      <c r="A89" s="10" t="n">
        <v>2021</v>
      </c>
      <c r="B89" s="10" t="s">
        <v>64</v>
      </c>
      <c r="C89" s="10" t="n">
        <v>3</v>
      </c>
      <c r="D89" s="10" t="s">
        <v>97</v>
      </c>
      <c r="E89" s="10" t="n">
        <v>14.1</v>
      </c>
    </row>
    <row r="90" customFormat="false" ht="15" hidden="false" customHeight="false" outlineLevel="0" collapsed="false">
      <c r="A90" s="10" t="n">
        <v>2021</v>
      </c>
      <c r="B90" s="10" t="s">
        <v>64</v>
      </c>
      <c r="C90" s="10" t="n">
        <v>4</v>
      </c>
      <c r="D90" s="10" t="s">
        <v>96</v>
      </c>
      <c r="E90" s="10" t="n">
        <v>11.6</v>
      </c>
    </row>
    <row r="91" customFormat="false" ht="15" hidden="false" customHeight="false" outlineLevel="0" collapsed="false">
      <c r="A91" s="10" t="n">
        <v>2021</v>
      </c>
      <c r="B91" s="10" t="s">
        <v>64</v>
      </c>
      <c r="C91" s="10" t="n">
        <v>5</v>
      </c>
      <c r="D91" s="10" t="s">
        <v>98</v>
      </c>
      <c r="E91" s="10" t="n">
        <v>8.4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1" topLeftCell="B2" activePane="bottomRight" state="frozen"/>
      <selection pane="topLeft" activeCell="A1" activeCellId="0" sqref="A1"/>
      <selection pane="topRight" activeCell="B1" activeCellId="0" sqref="B1"/>
      <selection pane="bottomLeft" activeCell="A2" activeCellId="0" sqref="A2"/>
      <selection pane="bottomRigh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18"/>
    <col collapsed="false" customWidth="true" hidden="false" outlineLevel="0" max="4" min="2" style="0" width="11"/>
    <col collapsed="false" customWidth="true" hidden="false" outlineLevel="0" max="5" min="5" style="0" width="17"/>
    <col collapsed="false" customWidth="true" hidden="false" outlineLevel="0" max="6" min="6" style="0" width="20"/>
    <col collapsed="false" customWidth="true" hidden="false" outlineLevel="0" max="7" min="7" style="0" width="60"/>
  </cols>
  <sheetData>
    <row r="1" customFormat="false" ht="30" hidden="false" customHeight="true" outlineLevel="0" collapsed="false">
      <c r="A1" s="8" t="s">
        <v>45</v>
      </c>
      <c r="B1" s="8" t="s">
        <v>100</v>
      </c>
      <c r="C1" s="8" t="s">
        <v>101</v>
      </c>
      <c r="D1" s="8" t="s">
        <v>102</v>
      </c>
      <c r="E1" s="8" t="s">
        <v>103</v>
      </c>
      <c r="F1" s="8" t="s">
        <v>104</v>
      </c>
      <c r="G1" s="8" t="s">
        <v>39</v>
      </c>
    </row>
    <row r="2" customFormat="false" ht="23.85" hidden="false" customHeight="false" outlineLevel="0" collapsed="false">
      <c r="A2" s="9" t="s">
        <v>54</v>
      </c>
      <c r="B2" s="9" t="n">
        <v>9474</v>
      </c>
      <c r="C2" s="9" t="n">
        <v>10817</v>
      </c>
      <c r="D2" s="9" t="n">
        <v>12363</v>
      </c>
      <c r="E2" s="9" t="n">
        <f aca="false">D2-B2</f>
        <v>2889</v>
      </c>
      <c r="F2" s="11" t="n">
        <f aca="false">(D2-B2)/B2</f>
        <v>0.304939835338822</v>
      </c>
      <c r="G2" s="12" t="s">
        <v>105</v>
      </c>
    </row>
    <row r="3" customFormat="false" ht="23.85" hidden="false" customHeight="false" outlineLevel="0" collapsed="false">
      <c r="A3" s="9" t="s">
        <v>56</v>
      </c>
      <c r="B3" s="9" t="n">
        <v>9337</v>
      </c>
      <c r="C3" s="9" t="n">
        <v>11436</v>
      </c>
      <c r="D3" s="9" t="n">
        <v>11773</v>
      </c>
      <c r="E3" s="9" t="n">
        <f aca="false">D3-B3</f>
        <v>2436</v>
      </c>
      <c r="F3" s="11" t="n">
        <f aca="false">(D3-B3)/B3</f>
        <v>0.260897504551783</v>
      </c>
      <c r="G3" s="12" t="s">
        <v>106</v>
      </c>
    </row>
    <row r="4" customFormat="false" ht="15" hidden="false" customHeight="false" outlineLevel="0" collapsed="false">
      <c r="A4" s="9" t="s">
        <v>57</v>
      </c>
      <c r="B4" s="9"/>
      <c r="C4" s="9" t="n">
        <v>2637</v>
      </c>
      <c r="D4" s="9" t="n">
        <v>3146</v>
      </c>
      <c r="E4" s="9" t="s">
        <v>107</v>
      </c>
      <c r="F4" s="9"/>
      <c r="G4" s="12"/>
    </row>
    <row r="5" customFormat="false" ht="15" hidden="false" customHeight="false" outlineLevel="0" collapsed="false">
      <c r="A5" s="9" t="s">
        <v>58</v>
      </c>
      <c r="B5" s="9"/>
      <c r="C5" s="9" t="n">
        <v>5613</v>
      </c>
      <c r="D5" s="9" t="n">
        <v>5469</v>
      </c>
      <c r="E5" s="9" t="s">
        <v>107</v>
      </c>
      <c r="F5" s="9"/>
      <c r="G5" s="12"/>
    </row>
    <row r="6" customFormat="false" ht="15" hidden="false" customHeight="false" outlineLevel="0" collapsed="false">
      <c r="A6" s="9" t="s">
        <v>59</v>
      </c>
      <c r="B6" s="9"/>
      <c r="C6" s="9" t="n">
        <v>3354</v>
      </c>
      <c r="D6" s="9" t="n">
        <v>3148</v>
      </c>
      <c r="E6" s="9" t="s">
        <v>107</v>
      </c>
      <c r="F6" s="9"/>
      <c r="G6" s="12"/>
    </row>
    <row r="7" customFormat="false" ht="15" hidden="false" customHeight="false" outlineLevel="0" collapsed="false">
      <c r="A7" s="9" t="s">
        <v>60</v>
      </c>
      <c r="B7" s="9"/>
      <c r="C7" s="9"/>
      <c r="D7" s="9"/>
      <c r="E7" s="9" t="s">
        <v>107</v>
      </c>
      <c r="F7" s="9"/>
      <c r="G7" s="12"/>
    </row>
    <row r="8" customFormat="false" ht="15" hidden="false" customHeight="false" outlineLevel="0" collapsed="false">
      <c r="A8" s="9" t="s">
        <v>62</v>
      </c>
      <c r="B8" s="9"/>
      <c r="C8" s="9"/>
      <c r="D8" s="9"/>
      <c r="E8" s="9" t="s">
        <v>107</v>
      </c>
      <c r="F8" s="9"/>
      <c r="G8" s="12"/>
    </row>
    <row r="9" customFormat="false" ht="15" hidden="false" customHeight="false" outlineLevel="0" collapsed="false">
      <c r="A9" s="9" t="s">
        <v>63</v>
      </c>
      <c r="B9" s="9"/>
      <c r="C9" s="9"/>
      <c r="D9" s="9"/>
      <c r="E9" s="9" t="s">
        <v>107</v>
      </c>
      <c r="F9" s="9"/>
      <c r="G9" s="12"/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7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1" topLeftCell="B2" activePane="bottomRight" state="frozen"/>
      <selection pane="topLeft" activeCell="A1" activeCellId="0" sqref="A1"/>
      <selection pane="topRight" activeCell="B1" activeCellId="0" sqref="B1"/>
      <selection pane="bottomLeft" activeCell="A2" activeCellId="0" sqref="A2"/>
      <selection pane="bottomRigh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15"/>
    <col collapsed="false" customWidth="true" hidden="false" outlineLevel="0" max="2" min="2" style="0" width="12"/>
    <col collapsed="false" customWidth="true" hidden="false" outlineLevel="0" max="3" min="3" style="0" width="11"/>
    <col collapsed="false" customWidth="true" hidden="false" outlineLevel="0" max="4" min="4" style="0" width="17"/>
    <col collapsed="false" customWidth="true" hidden="false" outlineLevel="0" max="5" min="5" style="0" width="11"/>
    <col collapsed="false" customWidth="true" hidden="false" outlineLevel="0" max="9" min="6" style="0" width="13"/>
    <col collapsed="false" customWidth="true" hidden="false" outlineLevel="0" max="10" min="10" style="0" width="16"/>
    <col collapsed="false" customWidth="true" hidden="false" outlineLevel="0" max="11" min="11" style="0" width="11"/>
    <col collapsed="false" customWidth="true" hidden="false" outlineLevel="0" max="12" min="12" style="0" width="46"/>
  </cols>
  <sheetData>
    <row r="1" customFormat="false" ht="30" hidden="false" customHeight="true" outlineLevel="0" collapsed="false">
      <c r="A1" s="8" t="s">
        <v>108</v>
      </c>
      <c r="B1" s="8" t="s">
        <v>27</v>
      </c>
      <c r="C1" s="8" t="s">
        <v>32</v>
      </c>
      <c r="D1" s="8" t="s">
        <v>33</v>
      </c>
      <c r="E1" s="8" t="s">
        <v>28</v>
      </c>
      <c r="F1" s="8" t="s">
        <v>30</v>
      </c>
      <c r="G1" s="8" t="s">
        <v>29</v>
      </c>
      <c r="H1" s="8" t="s">
        <v>31</v>
      </c>
      <c r="I1" s="8" t="s">
        <v>48</v>
      </c>
      <c r="J1" s="8" t="s">
        <v>49</v>
      </c>
      <c r="K1" s="8" t="s">
        <v>50</v>
      </c>
      <c r="L1" s="8" t="s">
        <v>70</v>
      </c>
    </row>
    <row r="2" customFormat="false" ht="15" hidden="false" customHeight="false" outlineLevel="0" collapsed="false">
      <c r="A2" s="10" t="s">
        <v>54</v>
      </c>
      <c r="B2" s="10" t="n">
        <v>39438</v>
      </c>
      <c r="C2" s="10" t="n">
        <v>37</v>
      </c>
      <c r="D2" s="10" t="n">
        <v>2801</v>
      </c>
      <c r="E2" s="10" t="n">
        <v>2.4</v>
      </c>
      <c r="F2" s="10" t="n">
        <v>37.8</v>
      </c>
      <c r="G2" s="10" t="n">
        <v>56.7</v>
      </c>
      <c r="H2" s="10" t="n">
        <v>41.9</v>
      </c>
      <c r="I2" s="10" t="n">
        <v>27.8</v>
      </c>
      <c r="J2" s="10" t="n">
        <v>32.7</v>
      </c>
      <c r="K2" s="10" t="n">
        <v>37.2</v>
      </c>
      <c r="L2" s="10" t="s">
        <v>79</v>
      </c>
    </row>
    <row r="3" customFormat="false" ht="15" hidden="false" customHeight="false" outlineLevel="0" collapsed="false">
      <c r="A3" s="9" t="s">
        <v>109</v>
      </c>
      <c r="B3" s="9" t="n">
        <v>13559</v>
      </c>
      <c r="C3" s="9" t="n">
        <v>46</v>
      </c>
      <c r="D3" s="9" t="n">
        <v>2998</v>
      </c>
      <c r="E3" s="9" t="n">
        <v>2.6</v>
      </c>
      <c r="F3" s="9" t="n">
        <v>61.9</v>
      </c>
      <c r="G3" s="9" t="n">
        <v>21.9</v>
      </c>
      <c r="H3" s="9" t="n">
        <v>31.8</v>
      </c>
      <c r="I3" s="9" t="n">
        <v>40.3</v>
      </c>
      <c r="J3" s="9" t="n">
        <v>31.6</v>
      </c>
      <c r="K3" s="9" t="n">
        <v>24.9</v>
      </c>
      <c r="L3" s="9" t="s">
        <v>110</v>
      </c>
    </row>
    <row r="4" customFormat="false" ht="15" hidden="false" customHeight="false" outlineLevel="0" collapsed="false">
      <c r="A4" s="9" t="s">
        <v>111</v>
      </c>
      <c r="B4" s="9" t="n">
        <v>75613</v>
      </c>
      <c r="C4" s="9" t="n">
        <v>39</v>
      </c>
      <c r="D4" s="9" t="n">
        <v>2556</v>
      </c>
      <c r="E4" s="9" t="n">
        <v>2.6</v>
      </c>
      <c r="F4" s="9" t="n">
        <v>44.7</v>
      </c>
      <c r="G4" s="9" t="n">
        <v>47.1</v>
      </c>
      <c r="H4" s="9" t="n">
        <v>49.5</v>
      </c>
      <c r="I4" s="9" t="n">
        <v>31.7</v>
      </c>
      <c r="J4" s="9" t="n">
        <v>26.8</v>
      </c>
      <c r="K4" s="9" t="n">
        <v>38.4</v>
      </c>
      <c r="L4" s="9" t="s">
        <v>112</v>
      </c>
    </row>
    <row r="5" customFormat="false" ht="15" hidden="false" customHeight="false" outlineLevel="0" collapsed="false">
      <c r="A5" s="9" t="s">
        <v>113</v>
      </c>
      <c r="B5" s="9" t="n">
        <v>28329</v>
      </c>
      <c r="C5" s="9" t="n">
        <v>45</v>
      </c>
      <c r="D5" s="9" t="n">
        <v>2892</v>
      </c>
      <c r="E5" s="9" t="n">
        <v>2.3</v>
      </c>
      <c r="F5" s="9"/>
      <c r="G5" s="9" t="n">
        <v>52</v>
      </c>
      <c r="H5" s="9" t="n">
        <v>38.5</v>
      </c>
      <c r="I5" s="9" t="n">
        <v>38.3</v>
      </c>
      <c r="J5" s="9" t="n">
        <v>25.8</v>
      </c>
      <c r="K5" s="9" t="n">
        <v>33.1</v>
      </c>
      <c r="L5" s="9" t="s">
        <v>114</v>
      </c>
    </row>
    <row r="6" customFormat="false" ht="15" hidden="false" customHeight="false" outlineLevel="0" collapsed="false">
      <c r="A6" s="9" t="s">
        <v>115</v>
      </c>
      <c r="B6" s="9" t="n">
        <v>68950</v>
      </c>
      <c r="C6" s="9" t="n">
        <v>38</v>
      </c>
      <c r="D6" s="9" t="n">
        <v>2524</v>
      </c>
      <c r="E6" s="9" t="n">
        <v>2</v>
      </c>
      <c r="F6" s="9" t="n">
        <v>11.1</v>
      </c>
      <c r="G6" s="9" t="n">
        <v>75.7</v>
      </c>
      <c r="H6" s="9" t="n">
        <v>44</v>
      </c>
      <c r="I6" s="9" t="n">
        <v>25.5</v>
      </c>
      <c r="J6" s="9" t="n">
        <v>20.4</v>
      </c>
      <c r="K6" s="9" t="n">
        <v>51.9</v>
      </c>
      <c r="L6" s="9" t="s">
        <v>116</v>
      </c>
    </row>
    <row r="7" customFormat="false" ht="15" hidden="false" customHeight="false" outlineLevel="0" collapsed="false">
      <c r="A7" s="9" t="s">
        <v>117</v>
      </c>
      <c r="B7" s="9" t="n">
        <v>129123</v>
      </c>
      <c r="C7" s="9" t="n">
        <v>37</v>
      </c>
      <c r="D7" s="9" t="n">
        <v>2098</v>
      </c>
      <c r="E7" s="9" t="n">
        <v>2.5</v>
      </c>
      <c r="F7" s="9" t="n">
        <v>40.8</v>
      </c>
      <c r="G7" s="9" t="n">
        <v>44.6</v>
      </c>
      <c r="H7" s="9" t="n">
        <v>52.5</v>
      </c>
      <c r="I7" s="9" t="n">
        <v>26</v>
      </c>
      <c r="J7" s="9" t="n">
        <v>29.6</v>
      </c>
      <c r="K7" s="9" t="n">
        <v>41.5</v>
      </c>
      <c r="L7" s="9" t="s">
        <v>118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D20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40"/>
    <col collapsed="false" customWidth="true" hidden="false" outlineLevel="0" max="3" min="3" style="0" width="14"/>
    <col collapsed="false" customWidth="true" hidden="false" outlineLevel="0" max="4" min="4" style="0" width="50"/>
  </cols>
  <sheetData>
    <row r="2" customFormat="false" ht="32.8" hidden="false" customHeight="false" outlineLevel="0" collapsed="false">
      <c r="B2" s="13" t="s">
        <v>119</v>
      </c>
    </row>
    <row r="4" customFormat="false" ht="15" hidden="false" customHeight="false" outlineLevel="0" collapsed="false">
      <c r="B4" s="3" t="s">
        <v>120</v>
      </c>
    </row>
    <row r="5" customFormat="false" ht="15" hidden="false" customHeight="false" outlineLevel="0" collapsed="false">
      <c r="B5" s="14" t="s">
        <v>121</v>
      </c>
      <c r="C5" s="15" t="n">
        <v>58122</v>
      </c>
      <c r="D5" s="16" t="s">
        <v>122</v>
      </c>
    </row>
    <row r="6" customFormat="false" ht="15" hidden="false" customHeight="false" outlineLevel="0" collapsed="false">
      <c r="B6" s="14" t="s">
        <v>123</v>
      </c>
      <c r="C6" s="15" t="n">
        <v>1.44</v>
      </c>
      <c r="D6" s="16" t="s">
        <v>124</v>
      </c>
    </row>
    <row r="7" customFormat="false" ht="15" hidden="false" customHeight="false" outlineLevel="0" collapsed="false">
      <c r="B7" s="14" t="s">
        <v>125</v>
      </c>
      <c r="C7" s="15" t="n">
        <v>2.1</v>
      </c>
      <c r="D7" s="16" t="s">
        <v>126</v>
      </c>
    </row>
    <row r="8" customFormat="false" ht="15" hidden="false" customHeight="false" outlineLevel="0" collapsed="false">
      <c r="B8" s="14" t="s">
        <v>127</v>
      </c>
      <c r="C8" s="15" t="n">
        <v>2018</v>
      </c>
      <c r="D8" s="16" t="s">
        <v>128</v>
      </c>
    </row>
    <row r="9" customFormat="false" ht="15" hidden="false" customHeight="false" outlineLevel="0" collapsed="false">
      <c r="B9" s="14" t="s">
        <v>129</v>
      </c>
      <c r="C9" s="15" t="n">
        <v>6.1</v>
      </c>
      <c r="D9" s="16" t="s">
        <v>130</v>
      </c>
    </row>
    <row r="10" customFormat="false" ht="15" hidden="false" customHeight="false" outlineLevel="0" collapsed="false">
      <c r="B10" s="14" t="s">
        <v>131</v>
      </c>
      <c r="C10" s="15" t="n">
        <v>12</v>
      </c>
      <c r="D10" s="16"/>
    </row>
    <row r="11" customFormat="false" ht="15" hidden="false" customHeight="false" outlineLevel="0" collapsed="false">
      <c r="B11" s="14" t="s">
        <v>132</v>
      </c>
      <c r="C11" s="15" t="n">
        <v>48</v>
      </c>
      <c r="D11" s="16"/>
    </row>
    <row r="13" customFormat="false" ht="23.85" hidden="false" customHeight="false" outlineLevel="0" collapsed="false">
      <c r="B13" s="3" t="s">
        <v>133</v>
      </c>
    </row>
    <row r="14" customFormat="false" ht="15" hidden="false" customHeight="false" outlineLevel="0" collapsed="false">
      <c r="B14" s="17" t="s">
        <v>134</v>
      </c>
      <c r="C14" s="17" t="s">
        <v>135</v>
      </c>
      <c r="D14" s="17" t="s">
        <v>136</v>
      </c>
    </row>
    <row r="15" customFormat="false" ht="15" hidden="false" customHeight="false" outlineLevel="0" collapsed="false">
      <c r="B15" s="14" t="s">
        <v>137</v>
      </c>
      <c r="C15" s="15" t="n">
        <v>1.39</v>
      </c>
      <c r="D15" s="14"/>
    </row>
    <row r="16" customFormat="false" ht="15" hidden="false" customHeight="false" outlineLevel="0" collapsed="false">
      <c r="B16" s="14" t="s">
        <v>138</v>
      </c>
      <c r="C16" s="15" t="n">
        <v>1.24</v>
      </c>
      <c r="D16" s="14"/>
    </row>
    <row r="17" customFormat="false" ht="15" hidden="false" customHeight="false" outlineLevel="0" collapsed="false">
      <c r="B17" s="14" t="s">
        <v>139</v>
      </c>
      <c r="C17" s="15" t="n">
        <v>1.14</v>
      </c>
      <c r="D17" s="14"/>
    </row>
    <row r="18" customFormat="false" ht="15" hidden="false" customHeight="false" outlineLevel="0" collapsed="false">
      <c r="B18" s="18" t="s">
        <v>140</v>
      </c>
      <c r="C18" s="15" t="n">
        <v>1.56</v>
      </c>
      <c r="D18" s="14"/>
    </row>
    <row r="20" customFormat="false" ht="35.05" hidden="false" customHeight="false" outlineLevel="0" collapsed="false">
      <c r="B20" s="7" t="s">
        <v>141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LibreOffice/26.2.2.2$MacOSX_AARCH64 LibreOffice_project/1f77d10d6938fd34972958f64b2bcfa54f8b1ba5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2026-07-01T21:32:59Z</dcterms:created>
  <dc:creator>openpyxl</dc:creator>
  <dc:description/>
  <dc:language>en-AU</dc:language>
  <cp:lastModifiedBy/>
  <dcterms:modified xsi:type="dcterms:W3CDTF">2026-07-01T21:32:59Z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